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630"/>
  </bookViews>
  <sheets>
    <sheet name="Presentación" sheetId="4" r:id="rId1"/>
    <sheet name="POR PROVINCIA" sheetId="15" r:id="rId2"/>
    <sheet name="POR ESTABLECIMIENTO" sheetId="7" r:id="rId3"/>
    <sheet name="POR USUARIO DE FAENA" sheetId="17" r:id="rId4"/>
    <sheet name="POR CATEGORIA" sheetId="12" r:id="rId5"/>
  </sheets>
  <definedNames>
    <definedName name="_xlnm._FilterDatabase" localSheetId="2" hidden="1">'POR ESTABLECIMIENTO'!$A$3:$Q$28</definedName>
    <definedName name="_xlnm._FilterDatabase" localSheetId="3" hidden="1">'POR USUARIO DE FAENA'!$A$4:$P$61</definedName>
  </definedNames>
  <calcPr calcId="152511"/>
</workbook>
</file>

<file path=xl/calcChain.xml><?xml version="1.0" encoding="utf-8"?>
<calcChain xmlns="http://schemas.openxmlformats.org/spreadsheetml/2006/main">
  <c r="O6" i="15" l="1"/>
  <c r="O7" i="15"/>
  <c r="O8" i="15"/>
  <c r="O9" i="15"/>
  <c r="O10" i="15"/>
  <c r="O11" i="15"/>
  <c r="O12" i="15"/>
  <c r="O13" i="15"/>
  <c r="O14" i="15"/>
  <c r="O15" i="15"/>
  <c r="O16" i="15"/>
  <c r="O5" i="15" l="1"/>
  <c r="D17" i="12" l="1"/>
  <c r="F17" i="12"/>
  <c r="E17" i="12"/>
  <c r="C17" i="12"/>
  <c r="B17" i="12"/>
  <c r="G17" i="12" l="1"/>
</calcChain>
</file>

<file path=xl/sharedStrings.xml><?xml version="1.0" encoding="utf-8"?>
<sst xmlns="http://schemas.openxmlformats.org/spreadsheetml/2006/main" count="258" uniqueCount="131">
  <si>
    <t>Dirección Nacional de Control Comercial Agropecuario</t>
  </si>
  <si>
    <t>CORDOBA</t>
  </si>
  <si>
    <t>RIO NEGRO</t>
  </si>
  <si>
    <t>MARZO</t>
  </si>
  <si>
    <t>FEBRERO</t>
  </si>
  <si>
    <t>ENERO</t>
  </si>
  <si>
    <t>ABRIL</t>
  </si>
  <si>
    <t>Actividad</t>
  </si>
  <si>
    <t>Razón Social Usuario de Faena</t>
  </si>
  <si>
    <t>TOTAL POR CATEGORÍA</t>
  </si>
  <si>
    <t>Provincia/Mes</t>
  </si>
  <si>
    <t>Nº Est.</t>
  </si>
  <si>
    <t>Ministerio de Agricultura, Ganadería y Pesca</t>
  </si>
  <si>
    <t>Secretaría de Agricultura, Ganadería y Pesca</t>
  </si>
  <si>
    <t>PARTICIPACIÓN EN EL TOTAL</t>
  </si>
  <si>
    <t>Provincia</t>
  </si>
  <si>
    <t>MAYO</t>
  </si>
  <si>
    <t>Participación de las Provincias en el total de faena</t>
  </si>
  <si>
    <t>Febrero</t>
  </si>
  <si>
    <t>Marzo</t>
  </si>
  <si>
    <t>Abril</t>
  </si>
  <si>
    <t>Mayo</t>
  </si>
  <si>
    <t>Mes /Categoría</t>
  </si>
  <si>
    <t>Total general</t>
  </si>
  <si>
    <t xml:space="preserve">Enero </t>
  </si>
  <si>
    <t>FUENTE: Dirección Nacional de Control Comercial Agropecuario - Gestión de la Información - MAGyP</t>
  </si>
  <si>
    <t>Cuit Frigorífico</t>
  </si>
  <si>
    <t>Cuit Usuario</t>
  </si>
  <si>
    <t>Razón Social Frigorífico</t>
  </si>
  <si>
    <t>JUNIO</t>
  </si>
  <si>
    <t>Junio</t>
  </si>
  <si>
    <t>JULIO</t>
  </si>
  <si>
    <t>Julio</t>
  </si>
  <si>
    <t>Matadero Frigorifico</t>
  </si>
  <si>
    <t>Agosto</t>
  </si>
  <si>
    <t>AGOSTO</t>
  </si>
  <si>
    <t>SEPTIEMBRE</t>
  </si>
  <si>
    <t>OCTUBRE</t>
  </si>
  <si>
    <t>NOVIEMBRE</t>
  </si>
  <si>
    <t>DICIEMBRE</t>
  </si>
  <si>
    <t>Septiembre</t>
  </si>
  <si>
    <t>Octubre</t>
  </si>
  <si>
    <t>Noviembre</t>
  </si>
  <si>
    <t>Diciembre</t>
  </si>
  <si>
    <t>CHUBUT</t>
  </si>
  <si>
    <t>MENDOZA</t>
  </si>
  <si>
    <t>SANTIAGO DEL ESTERO</t>
  </si>
  <si>
    <t>LA PAMPA</t>
  </si>
  <si>
    <t>NEUQUEN</t>
  </si>
  <si>
    <t>CHACO</t>
  </si>
  <si>
    <t>SAN LUIS</t>
  </si>
  <si>
    <t>COOPERATIVA DE TRABAJO LOS FAENADORES LIMITADA</t>
  </si>
  <si>
    <t>CABRITERA OJO DE AGUA SRL</t>
  </si>
  <si>
    <t>MUNICIPALIDAD DE LAVALLE</t>
  </si>
  <si>
    <t>LOS PINITOS SA</t>
  </si>
  <si>
    <t>SAN JAVIER CAPRINO SRL</t>
  </si>
  <si>
    <t>BRU-CE-MAR S.A.</t>
  </si>
  <si>
    <t>COOPERATIVA GANADERA INDIGENA LTDA</t>
  </si>
  <si>
    <t>CAPRIOLO GUSTAVO HORACIO</t>
  </si>
  <si>
    <t>FUNDACIÃ³N PARA EL DESARROLLO ECONÃ³MICO Y LA PROMOCIÃ³N EMPRESARIAL DE MALARGÃ¼E</t>
  </si>
  <si>
    <t>CECILIA NOEMI MARTINI</t>
  </si>
  <si>
    <t>TULIZ WALTHER ROMAN</t>
  </si>
  <si>
    <t>FUENTES, SANDRA ANAHI</t>
  </si>
  <si>
    <t>ALICIA ESTER JAQUE</t>
  </si>
  <si>
    <t>EMCO ENTE AUTARQUICO MERCADO MUNICIPAL</t>
  </si>
  <si>
    <t>JOFRE RICARDO JAVIER</t>
  </si>
  <si>
    <t>GOAT EXPORT SRL</t>
  </si>
  <si>
    <t>COOPERATIVA AGRICOLA GANADERA DE PROV TRANSF COM Y CONSUMO LAS VEGAS LTDA</t>
  </si>
  <si>
    <t>Capon</t>
  </si>
  <si>
    <t>Especies: Caprinos</t>
  </si>
  <si>
    <t>MOYANO ANTONIO DEL ROSARIO</t>
  </si>
  <si>
    <t>ORTIZ MARIO RICARDO</t>
  </si>
  <si>
    <t>PETRIS  JUAN CARLOS</t>
  </si>
  <si>
    <t>JESUS ARROYO SACIA</t>
  </si>
  <si>
    <t>SOL PUNTANO S.A.P.E.M.</t>
  </si>
  <si>
    <t>Consignatario Directo</t>
  </si>
  <si>
    <t>U TRADE SOCIEDAD DE RESPONSABILIDAD LIMITADA</t>
  </si>
  <si>
    <t>Pequeño Matarife Productor</t>
  </si>
  <si>
    <t>FRIG. LEONIDES S.A.</t>
  </si>
  <si>
    <t>Matadero Municipal</t>
  </si>
  <si>
    <t>FIDEICOMISO GANADERO SUR</t>
  </si>
  <si>
    <t>Matadero Rural</t>
  </si>
  <si>
    <t>Matarife Carnicero</t>
  </si>
  <si>
    <t>FRIGORIFICO ALIMENTARG S.A.S.</t>
  </si>
  <si>
    <t>AGAPANTO S.R.L.</t>
  </si>
  <si>
    <t>INFORME DE FAENA AÑO 2020</t>
  </si>
  <si>
    <t>ENTRE RIOS</t>
  </si>
  <si>
    <t>SAN JUAN</t>
  </si>
  <si>
    <t>ACUMULADO 2020</t>
  </si>
  <si>
    <t>AÑO 2020 - FAENA DE CAPRINOS POR ESTABLECIMIENTO FAENADOR CON DATOS DEL AÑO 2020 - EN CABEZAS</t>
  </si>
  <si>
    <t>AÑO 2020 - FAENA DE CAPRINOS POR PROVINCIA CON DATOS DEL AÑO 2020 - EN CABEZAS</t>
  </si>
  <si>
    <t>CABRITERA OJO DE AGUA S.R.L.</t>
  </si>
  <si>
    <t>MUNICIPALIDAD DE MALARGÜE</t>
  </si>
  <si>
    <t>LOS PINITOS S.A.</t>
  </si>
  <si>
    <t>CORPORACION DE DESARROLLO DE LA CUENCA DEL CURI LEUVU S.A.P.E.M.</t>
  </si>
  <si>
    <t>MATADERO FRIGORÍFICO  SAN RAFAEL S.A.</t>
  </si>
  <si>
    <t>SAN JAVIER  CAPRINOS S.R.L.</t>
  </si>
  <si>
    <t>COOPERATIVA  AGROPECUARIA Y FORESTAL DE PROVISION,INDUSTRIALIZACION Y COMERCIALIZACION 'TRENTO CHAQUEÑA LTDA.'</t>
  </si>
  <si>
    <t>CARNES NATURALES DE LA PAMPA S.A.</t>
  </si>
  <si>
    <t>"FRIGORÍFICO EL TREBOL" DE JUAN B. PICCO E HIJO SRL</t>
  </si>
  <si>
    <t>NASER HNOS. S.A.</t>
  </si>
  <si>
    <t>EL NONO S.R.L.</t>
  </si>
  <si>
    <t>COOPERATIVA DE TRABAJO FRIGORIFICO J.J. GOMEZ LTDA.</t>
  </si>
  <si>
    <t>LA PALOMA SOCIEDAD DE RESPONSABILIDAD LIMITADA</t>
  </si>
  <si>
    <t>MUNICIPALIDAD DE LONCOPUE</t>
  </si>
  <si>
    <t>MUNICIPALIDAD DE ZAPALA</t>
  </si>
  <si>
    <t>COMISION MUNICIPAL DE LAVALLE</t>
  </si>
  <si>
    <t>DON FABRICIO  SA</t>
  </si>
  <si>
    <t>MEC S.A.S.</t>
  </si>
  <si>
    <t>FRIGORÍFICO DEL SUR SOCIEDAD ANONIMA</t>
  </si>
  <si>
    <t>AÑO 2020 - FAENA DE CAPRINOS  POR USUARIO DE FAENA CON DATOS DEL AÑO 2020 - EN CABEZAS</t>
  </si>
  <si>
    <t>Matarife Abastecedor</t>
  </si>
  <si>
    <t>COOP. PROVISION TRANSF. IND. CONSUMO Y COMERCIALIZACION CAMPESINA COCAM LTDA</t>
  </si>
  <si>
    <t>FERREYRA MARTIN RUBEN</t>
  </si>
  <si>
    <t>CASTILLO FRANCO NICOLAS</t>
  </si>
  <si>
    <t>NUEVA FAENA SRL</t>
  </si>
  <si>
    <t>HERRERA, VALENTIN DEL CARMEN</t>
  </si>
  <si>
    <t>SALAZAR MARIELA VERONICA</t>
  </si>
  <si>
    <t>TORRESIN EDUARDO ANGEL Y TORRESIN MARIELA SOCIEDAD DE LA SECCION IV LEY GENERAL DE SOCIEDADES</t>
  </si>
  <si>
    <t>ROJAS PEDRO PABLO</t>
  </si>
  <si>
    <t>INNOVACIONES TECNOLOGICAS AGROPECUARIAS SA</t>
  </si>
  <si>
    <t>CARNES IPARRAGUIRRE S.A.</t>
  </si>
  <si>
    <t>ROJAS GABRIEL FABIAN</t>
  </si>
  <si>
    <t>AGROCOMODITIES SA</t>
  </si>
  <si>
    <t>LAZCANO JUAN HECTOR</t>
  </si>
  <si>
    <t>MUCCA ALMACEN DE CARNES S.R.L.</t>
  </si>
  <si>
    <t>AÑO 2020 - FAENA DE CAPRINOS POR CATEGORÍA CON DATOS DEL AÑO 2020- EN CABEZAS</t>
  </si>
  <si>
    <t>Cabrito</t>
  </si>
  <si>
    <t>Cabrillas/Chivitos</t>
  </si>
  <si>
    <t>Cabra</t>
  </si>
  <si>
    <t>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</si>
</sst>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* #,##0.00_-;\-* #,##0.00_-;_-* &quot;-&quot;??_-;_-@_-"/>
    <numFmt numFmtId="165" formatCode="#\-########\-#"/>
    <numFmt numFmtId="166" formatCode="_-* #,##0_-;\-* #,##0_-;_-* &quot;-&quot;??_-;_-@_-"/>
    <numFmt numFmtId="167" formatCode="0.0%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indexed="30"/>
      <name val="Arial"/>
      <family val="2"/>
    </font>
    <font>
      <b/>
      <sz val="15"/>
      <color indexed="3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70C0"/>
      <name val="Arial"/>
      <family val="2"/>
    </font>
    <font>
      <sz val="14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</font>
    <font>
      <b/>
      <sz val="10"/>
      <name val="Calibri"/>
      <family val="2"/>
    </font>
  </fonts>
  <fills count="4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59"/>
      </patternFill>
    </fill>
    <fill>
      <patternFill patternType="solid">
        <fgColor theme="6" tint="0.79998168889431442"/>
        <bgColor indexed="5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5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22"/>
      </patternFill>
    </fill>
    <fill>
      <patternFill patternType="solid">
        <fgColor rgb="FFFCEEE4"/>
        <bgColor indexed="22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 tint="-4.9989318521683403E-2"/>
        <bgColor indexed="48"/>
      </patternFill>
    </fill>
    <fill>
      <patternFill patternType="solid">
        <fgColor rgb="FFDEEBE8"/>
        <bgColor indexed="64"/>
      </patternFill>
    </fill>
    <fill>
      <patternFill patternType="solid">
        <fgColor theme="4" tint="0.79998168889431442"/>
        <bgColor indexed="48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6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11" applyNumberFormat="0" applyFill="0" applyAlignment="0" applyProtection="0"/>
    <xf numFmtId="0" fontId="21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1" fillId="33" borderId="0" applyNumberFormat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87">
    <xf numFmtId="0" fontId="0" fillId="0" borderId="0" xfId="0"/>
    <xf numFmtId="165" fontId="0" fillId="0" borderId="1" xfId="0" applyNumberFormat="1" applyBorder="1"/>
    <xf numFmtId="0" fontId="0" fillId="0" borderId="1" xfId="0" applyBorder="1"/>
    <xf numFmtId="0" fontId="0" fillId="0" borderId="0" xfId="1" applyFont="1"/>
    <xf numFmtId="0" fontId="1" fillId="0" borderId="0" xfId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23" fillId="0" borderId="0" xfId="1" applyFont="1"/>
    <xf numFmtId="0" fontId="3" fillId="35" borderId="12" xfId="0" applyFont="1" applyFill="1" applyBorder="1" applyAlignment="1">
      <alignment horizontal="center"/>
    </xf>
    <xf numFmtId="166" fontId="3" fillId="34" borderId="1" xfId="43" applyNumberFormat="1" applyFont="1" applyFill="1" applyBorder="1" applyAlignment="1"/>
    <xf numFmtId="3" fontId="24" fillId="35" borderId="1" xfId="0" applyNumberFormat="1" applyFont="1" applyFill="1" applyBorder="1" applyAlignment="1">
      <alignment horizontal="center" vertical="center"/>
    </xf>
    <xf numFmtId="3" fontId="25" fillId="3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/>
    <xf numFmtId="3" fontId="24" fillId="34" borderId="0" xfId="0" applyNumberFormat="1" applyFont="1" applyFill="1" applyBorder="1" applyAlignment="1">
      <alignment horizontal="left"/>
    </xf>
    <xf numFmtId="3" fontId="24" fillId="34" borderId="0" xfId="0" applyNumberFormat="1" applyFont="1" applyFill="1" applyBorder="1" applyAlignment="1">
      <alignment horizontal="center" vertical="center"/>
    </xf>
    <xf numFmtId="0" fontId="0" fillId="34" borderId="0" xfId="0" applyFill="1"/>
    <xf numFmtId="0" fontId="3" fillId="0" borderId="1" xfId="0" applyFont="1" applyBorder="1"/>
    <xf numFmtId="0" fontId="0" fillId="0" borderId="1" xfId="0" applyBorder="1" applyAlignment="1"/>
    <xf numFmtId="3" fontId="24" fillId="34" borderId="1" xfId="0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 readingOrder="1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 readingOrder="1"/>
    </xf>
    <xf numFmtId="0" fontId="4" fillId="0" borderId="0" xfId="1" applyFont="1" applyAlignment="1">
      <alignment vertical="center" readingOrder="1"/>
    </xf>
    <xf numFmtId="0" fontId="0" fillId="0" borderId="0" xfId="0" applyAlignment="1"/>
    <xf numFmtId="167" fontId="24" fillId="36" borderId="1" xfId="0" applyNumberFormat="1" applyFont="1" applyFill="1" applyBorder="1" applyAlignment="1">
      <alignment horizontal="center" vertical="center"/>
    </xf>
    <xf numFmtId="9" fontId="24" fillId="36" borderId="1" xfId="0" applyNumberFormat="1" applyFont="1" applyFill="1" applyBorder="1" applyAlignment="1">
      <alignment horizontal="center" vertical="center"/>
    </xf>
    <xf numFmtId="3" fontId="3" fillId="43" borderId="2" xfId="0" applyNumberFormat="1" applyFont="1" applyFill="1" applyBorder="1" applyAlignment="1">
      <alignment horizontal="right"/>
    </xf>
    <xf numFmtId="49" fontId="2" fillId="38" borderId="1" xfId="1" applyNumberFormat="1" applyFont="1" applyFill="1" applyBorder="1" applyAlignment="1">
      <alignment horizontal="center"/>
    </xf>
    <xf numFmtId="49" fontId="2" fillId="37" borderId="1" xfId="1" applyNumberFormat="1" applyFont="1" applyFill="1" applyBorder="1" applyAlignment="1">
      <alignment horizontal="center"/>
    </xf>
    <xf numFmtId="0" fontId="2" fillId="37" borderId="1" xfId="1" applyFont="1" applyFill="1" applyBorder="1" applyAlignment="1">
      <alignment horizontal="center"/>
    </xf>
    <xf numFmtId="3" fontId="0" fillId="44" borderId="1" xfId="0" applyNumberFormat="1" applyFill="1" applyBorder="1" applyAlignment="1">
      <alignment horizontal="right"/>
    </xf>
    <xf numFmtId="3" fontId="24" fillId="36" borderId="1" xfId="0" applyNumberFormat="1" applyFont="1" applyFill="1" applyBorder="1"/>
    <xf numFmtId="167" fontId="0" fillId="46" borderId="1" xfId="0" applyNumberFormat="1" applyFill="1" applyBorder="1" applyAlignment="1">
      <alignment horizontal="center"/>
    </xf>
    <xf numFmtId="49" fontId="2" fillId="40" borderId="1" xfId="1" applyNumberFormat="1" applyFont="1" applyFill="1" applyBorder="1" applyAlignment="1">
      <alignment horizontal="center" vertical="center"/>
    </xf>
    <xf numFmtId="3" fontId="3" fillId="43" borderId="1" xfId="0" applyNumberFormat="1" applyFont="1" applyFill="1" applyBorder="1" applyAlignment="1">
      <alignment horizontal="right"/>
    </xf>
    <xf numFmtId="0" fontId="2" fillId="47" borderId="1" xfId="1" applyFont="1" applyFill="1" applyBorder="1" applyAlignment="1">
      <alignment horizontal="center" vertical="center"/>
    </xf>
    <xf numFmtId="0" fontId="0" fillId="0" borderId="0" xfId="0" applyAlignment="1"/>
    <xf numFmtId="49" fontId="2" fillId="40" borderId="1" xfId="1" applyNumberFormat="1" applyFont="1" applyFill="1" applyBorder="1" applyAlignment="1">
      <alignment horizontal="center" vertical="center"/>
    </xf>
    <xf numFmtId="3" fontId="24" fillId="35" borderId="1" xfId="0" applyNumberFormat="1" applyFont="1" applyFill="1" applyBorder="1" applyAlignment="1"/>
    <xf numFmtId="3" fontId="24" fillId="36" borderId="1" xfId="0" applyNumberFormat="1" applyFont="1" applyFill="1" applyBorder="1" applyAlignment="1"/>
    <xf numFmtId="3" fontId="0" fillId="0" borderId="0" xfId="0" applyNumberFormat="1"/>
    <xf numFmtId="3" fontId="0" fillId="42" borderId="1" xfId="0" applyNumberFormat="1" applyFont="1" applyFill="1" applyBorder="1" applyAlignment="1">
      <alignment horizontal="right"/>
    </xf>
    <xf numFmtId="0" fontId="3" fillId="0" borderId="0" xfId="0" applyFont="1" applyAlignment="1">
      <alignment wrapText="1"/>
    </xf>
    <xf numFmtId="3" fontId="0" fillId="44" borderId="1" xfId="0" applyNumberFormat="1" applyFont="1" applyFill="1" applyBorder="1" applyAlignment="1">
      <alignment horizontal="right"/>
    </xf>
    <xf numFmtId="3" fontId="0" fillId="44" borderId="2" xfId="0" applyNumberFormat="1" applyFont="1" applyFill="1" applyBorder="1" applyAlignment="1">
      <alignment horizontal="right"/>
    </xf>
    <xf numFmtId="0" fontId="3" fillId="0" borderId="0" xfId="0" applyFont="1" applyAlignment="1">
      <alignment vertical="center" wrapText="1"/>
    </xf>
    <xf numFmtId="0" fontId="3" fillId="35" borderId="12" xfId="0" applyFont="1" applyFill="1" applyBorder="1" applyAlignment="1">
      <alignment horizontal="center"/>
    </xf>
    <xf numFmtId="167" fontId="24" fillId="36" borderId="1" xfId="0" applyNumberFormat="1" applyFont="1" applyFill="1" applyBorder="1" applyAlignment="1">
      <alignment horizontal="center" vertical="center"/>
    </xf>
    <xf numFmtId="0" fontId="3" fillId="35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/>
    <xf numFmtId="49" fontId="2" fillId="40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/>
    </xf>
    <xf numFmtId="49" fontId="2" fillId="4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49" fontId="2" fillId="40" borderId="1" xfId="1" applyNumberFormat="1" applyFont="1" applyFill="1" applyBorder="1" applyAlignment="1">
      <alignment horizontal="center" vertical="center"/>
    </xf>
    <xf numFmtId="3" fontId="24" fillId="36" borderId="2" xfId="0" applyNumberFormat="1" applyFont="1" applyFill="1" applyBorder="1"/>
    <xf numFmtId="0" fontId="22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readingOrder="1"/>
    </xf>
    <xf numFmtId="0" fontId="4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 readingOrder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" fillId="45" borderId="1" xfId="1" applyFont="1" applyFill="1" applyBorder="1" applyAlignment="1">
      <alignment horizontal="center" vertical="center"/>
    </xf>
    <xf numFmtId="0" fontId="0" fillId="41" borderId="1" xfId="0" applyFill="1" applyBorder="1" applyAlignment="1">
      <alignment vertical="center"/>
    </xf>
    <xf numFmtId="49" fontId="2" fillId="40" borderId="1" xfId="1" applyNumberFormat="1" applyFont="1" applyFill="1" applyBorder="1" applyAlignment="1">
      <alignment horizontal="center" vertical="center"/>
    </xf>
    <xf numFmtId="49" fontId="2" fillId="38" borderId="1" xfId="1" applyNumberFormat="1" applyFont="1" applyFill="1" applyBorder="1" applyAlignment="1">
      <alignment horizontal="center" vertical="center"/>
    </xf>
    <xf numFmtId="0" fontId="0" fillId="39" borderId="1" xfId="0" applyFill="1" applyBorder="1" applyAlignment="1">
      <alignment vertical="center"/>
    </xf>
    <xf numFmtId="49" fontId="2" fillId="40" borderId="12" xfId="1" applyNumberFormat="1" applyFont="1" applyFill="1" applyBorder="1" applyAlignment="1">
      <alignment horizontal="center" vertical="center"/>
    </xf>
    <xf numFmtId="49" fontId="2" fillId="40" borderId="13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27" fillId="38" borderId="12" xfId="1" applyNumberFormat="1" applyFont="1" applyFill="1" applyBorder="1" applyAlignment="1">
      <alignment horizontal="center" vertical="center" wrapText="1"/>
    </xf>
    <xf numFmtId="49" fontId="27" fillId="38" borderId="13" xfId="1" applyNumberFormat="1" applyFont="1" applyFill="1" applyBorder="1" applyAlignment="1">
      <alignment horizontal="center" vertical="center" wrapText="1"/>
    </xf>
    <xf numFmtId="49" fontId="2" fillId="37" borderId="12" xfId="1" applyNumberFormat="1" applyFont="1" applyFill="1" applyBorder="1" applyAlignment="1">
      <alignment horizontal="center" vertical="center"/>
    </xf>
    <xf numFmtId="49" fontId="2" fillId="37" borderId="13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4" borderId="0" xfId="0" applyFont="1" applyFill="1" applyAlignment="1">
      <alignment vertical="center" wrapText="1"/>
    </xf>
    <xf numFmtId="0" fontId="0" fillId="34" borderId="0" xfId="0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/>
    <xf numFmtId="0" fontId="0" fillId="0" borderId="0" xfId="0" applyAlignment="1">
      <alignment vertical="center" wrapText="1"/>
    </xf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3" builtinId="3"/>
    <cellStyle name="Millares 2" xfId="44"/>
    <cellStyle name="Neutral" xfId="9" builtinId="28" customBuiltin="1"/>
    <cellStyle name="Normal" xfId="0" builtinId="0"/>
    <cellStyle name="Normal 2" xfId="1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DEEBE8"/>
      <color rgb="FFEAF4E4"/>
      <color rgb="FFFFFFCC"/>
      <color rgb="FFFFFFFF"/>
      <color rgb="FFFCEE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1</xdr:row>
      <xdr:rowOff>19049</xdr:rowOff>
    </xdr:from>
    <xdr:to>
      <xdr:col>6</xdr:col>
      <xdr:colOff>447675</xdr:colOff>
      <xdr:row>3</xdr:row>
      <xdr:rowOff>42685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209549"/>
          <a:ext cx="361950" cy="509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419100</xdr:colOff>
      <xdr:row>14</xdr:row>
      <xdr:rowOff>107949</xdr:rowOff>
    </xdr:from>
    <xdr:to>
      <xdr:col>11</xdr:col>
      <xdr:colOff>342900</xdr:colOff>
      <xdr:row>21</xdr:row>
      <xdr:rowOff>28575</xdr:rowOff>
    </xdr:to>
    <xdr:sp macro="" textlink="" fLocksText="0">
      <xdr:nvSpPr>
        <xdr:cNvPr id="4" name="CuadroTexto 2">
          <a:extLst>
            <a:ext uri="{FF2B5EF4-FFF2-40B4-BE49-F238E27FC236}">
              <a16:creationId xmlns:a16="http://schemas.microsoft.com/office/drawing/2014/main" xmlns="" id="{AE78156F-5F68-7C48-B71B-3D541681F340}"/>
            </a:ext>
          </a:extLst>
        </xdr:cNvPr>
        <xdr:cNvSpPr>
          <a:spLocks noChangeArrowheads="1"/>
        </xdr:cNvSpPr>
      </xdr:nvSpPr>
      <xdr:spPr bwMode="auto">
        <a:xfrm>
          <a:off x="1028700" y="3317874"/>
          <a:ext cx="6324600" cy="1254126"/>
        </a:xfrm>
        <a:prstGeom prst="rect">
          <a:avLst/>
        </a:prstGeom>
        <a:solidFill>
          <a:srgbClr val="FFFFFF"/>
        </a:solidFill>
        <a:ln w="9360" cap="sq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Los datos suministrados surgen de lo informado en concepto de Declaración Jurada por establecimientos faenadores inscriptos en el Registro Único de Operadores de la Cadena Agroindustrial (RUCA) a través del Sistema SIF/SIGICA.</a:t>
          </a:r>
        </a:p>
        <a:p>
          <a:pPr algn="just" rtl="0">
            <a:lnSpc>
              <a:spcPts val="12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información refleja cabezas efectivamente faenadas e informadas por los establecimientos faenadores de las especies Caprinas en el período indicado, reviste carácter provisorio y está sujeta a rectificaciones posteriores.</a:t>
          </a:r>
        </a:p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categorización expuesta corresponde a los criterios de clasificación vigentes en SENASA.</a:t>
          </a:r>
        </a:p>
      </xdr:txBody>
    </xdr:sp>
    <xdr:clientData/>
  </xdr:twoCellAnchor>
  <xdr:twoCellAnchor editAs="oneCell">
    <xdr:from>
      <xdr:col>6</xdr:col>
      <xdr:colOff>85725</xdr:colOff>
      <xdr:row>1</xdr:row>
      <xdr:rowOff>19049</xdr:rowOff>
    </xdr:from>
    <xdr:to>
      <xdr:col>6</xdr:col>
      <xdr:colOff>447675</xdr:colOff>
      <xdr:row>3</xdr:row>
      <xdr:rowOff>42685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BEF2C7D3-1F12-E14A-A119-160DC877C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9725" y="209549"/>
          <a:ext cx="361950" cy="509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tabSelected="1" zoomScaleNormal="100" workbookViewId="0">
      <selection activeCell="E27" sqref="E27"/>
    </sheetView>
  </sheetViews>
  <sheetFormatPr baseColWidth="10" defaultColWidth="9.140625" defaultRowHeight="15" x14ac:dyDescent="0.25"/>
  <cols>
    <col min="1" max="1" width="9.140625" style="4"/>
    <col min="2" max="2" width="9.42578125" style="4" customWidth="1"/>
    <col min="3" max="3" width="15" style="4" customWidth="1"/>
    <col min="4" max="5" width="9.140625" style="4"/>
    <col min="6" max="6" width="7.42578125" style="4" customWidth="1"/>
    <col min="7" max="10" width="9.140625" style="4"/>
    <col min="11" max="11" width="21.5703125" style="4" customWidth="1"/>
    <col min="12" max="12" width="11.42578125" style="4" customWidth="1"/>
    <col min="13" max="267" width="9.140625" style="4"/>
    <col min="268" max="268" width="11.42578125" style="4" customWidth="1"/>
    <col min="269" max="523" width="9.140625" style="4"/>
    <col min="524" max="524" width="11.42578125" style="4" customWidth="1"/>
    <col min="525" max="779" width="9.140625" style="4"/>
    <col min="780" max="780" width="11.42578125" style="4" customWidth="1"/>
    <col min="781" max="1035" width="9.140625" style="4"/>
    <col min="1036" max="1036" width="11.42578125" style="4" customWidth="1"/>
    <col min="1037" max="1291" width="9.140625" style="4"/>
    <col min="1292" max="1292" width="11.42578125" style="4" customWidth="1"/>
    <col min="1293" max="1547" width="9.140625" style="4"/>
    <col min="1548" max="1548" width="11.42578125" style="4" customWidth="1"/>
    <col min="1549" max="1803" width="9.140625" style="4"/>
    <col min="1804" max="1804" width="11.42578125" style="4" customWidth="1"/>
    <col min="1805" max="2059" width="9.140625" style="4"/>
    <col min="2060" max="2060" width="11.42578125" style="4" customWidth="1"/>
    <col min="2061" max="2315" width="9.140625" style="4"/>
    <col min="2316" max="2316" width="11.42578125" style="4" customWidth="1"/>
    <col min="2317" max="2571" width="9.140625" style="4"/>
    <col min="2572" max="2572" width="11.42578125" style="4" customWidth="1"/>
    <col min="2573" max="2827" width="9.140625" style="4"/>
    <col min="2828" max="2828" width="11.42578125" style="4" customWidth="1"/>
    <col min="2829" max="3083" width="9.140625" style="4"/>
    <col min="3084" max="3084" width="11.42578125" style="4" customWidth="1"/>
    <col min="3085" max="3339" width="9.140625" style="4"/>
    <col min="3340" max="3340" width="11.42578125" style="4" customWidth="1"/>
    <col min="3341" max="3595" width="9.140625" style="4"/>
    <col min="3596" max="3596" width="11.42578125" style="4" customWidth="1"/>
    <col min="3597" max="3851" width="9.140625" style="4"/>
    <col min="3852" max="3852" width="11.42578125" style="4" customWidth="1"/>
    <col min="3853" max="4107" width="9.140625" style="4"/>
    <col min="4108" max="4108" width="11.42578125" style="4" customWidth="1"/>
    <col min="4109" max="4363" width="9.140625" style="4"/>
    <col min="4364" max="4364" width="11.42578125" style="4" customWidth="1"/>
    <col min="4365" max="4619" width="9.140625" style="4"/>
    <col min="4620" max="4620" width="11.42578125" style="4" customWidth="1"/>
    <col min="4621" max="4875" width="9.140625" style="4"/>
    <col min="4876" max="4876" width="11.42578125" style="4" customWidth="1"/>
    <col min="4877" max="5131" width="9.140625" style="4"/>
    <col min="5132" max="5132" width="11.42578125" style="4" customWidth="1"/>
    <col min="5133" max="5387" width="9.140625" style="4"/>
    <col min="5388" max="5388" width="11.42578125" style="4" customWidth="1"/>
    <col min="5389" max="5643" width="9.140625" style="4"/>
    <col min="5644" max="5644" width="11.42578125" style="4" customWidth="1"/>
    <col min="5645" max="5899" width="9.140625" style="4"/>
    <col min="5900" max="5900" width="11.42578125" style="4" customWidth="1"/>
    <col min="5901" max="6155" width="9.140625" style="4"/>
    <col min="6156" max="6156" width="11.42578125" style="4" customWidth="1"/>
    <col min="6157" max="6411" width="9.140625" style="4"/>
    <col min="6412" max="6412" width="11.42578125" style="4" customWidth="1"/>
    <col min="6413" max="6667" width="9.140625" style="4"/>
    <col min="6668" max="6668" width="11.42578125" style="4" customWidth="1"/>
    <col min="6669" max="6923" width="9.140625" style="4"/>
    <col min="6924" max="6924" width="11.42578125" style="4" customWidth="1"/>
    <col min="6925" max="7179" width="9.140625" style="4"/>
    <col min="7180" max="7180" width="11.42578125" style="4" customWidth="1"/>
    <col min="7181" max="7435" width="9.140625" style="4"/>
    <col min="7436" max="7436" width="11.42578125" style="4" customWidth="1"/>
    <col min="7437" max="7691" width="9.140625" style="4"/>
    <col min="7692" max="7692" width="11.42578125" style="4" customWidth="1"/>
    <col min="7693" max="7947" width="9.140625" style="4"/>
    <col min="7948" max="7948" width="11.42578125" style="4" customWidth="1"/>
    <col min="7949" max="8203" width="9.140625" style="4"/>
    <col min="8204" max="8204" width="11.42578125" style="4" customWidth="1"/>
    <col min="8205" max="8459" width="9.140625" style="4"/>
    <col min="8460" max="8460" width="11.42578125" style="4" customWidth="1"/>
    <col min="8461" max="8715" width="9.140625" style="4"/>
    <col min="8716" max="8716" width="11.42578125" style="4" customWidth="1"/>
    <col min="8717" max="8971" width="9.140625" style="4"/>
    <col min="8972" max="8972" width="11.42578125" style="4" customWidth="1"/>
    <col min="8973" max="9227" width="9.140625" style="4"/>
    <col min="9228" max="9228" width="11.42578125" style="4" customWidth="1"/>
    <col min="9229" max="9483" width="9.140625" style="4"/>
    <col min="9484" max="9484" width="11.42578125" style="4" customWidth="1"/>
    <col min="9485" max="9739" width="9.140625" style="4"/>
    <col min="9740" max="9740" width="11.42578125" style="4" customWidth="1"/>
    <col min="9741" max="9995" width="9.140625" style="4"/>
    <col min="9996" max="9996" width="11.42578125" style="4" customWidth="1"/>
    <col min="9997" max="10251" width="9.140625" style="4"/>
    <col min="10252" max="10252" width="11.42578125" style="4" customWidth="1"/>
    <col min="10253" max="10507" width="9.140625" style="4"/>
    <col min="10508" max="10508" width="11.42578125" style="4" customWidth="1"/>
    <col min="10509" max="10763" width="9.140625" style="4"/>
    <col min="10764" max="10764" width="11.42578125" style="4" customWidth="1"/>
    <col min="10765" max="11019" width="9.140625" style="4"/>
    <col min="11020" max="11020" width="11.42578125" style="4" customWidth="1"/>
    <col min="11021" max="11275" width="9.140625" style="4"/>
    <col min="11276" max="11276" width="11.42578125" style="4" customWidth="1"/>
    <col min="11277" max="11531" width="9.140625" style="4"/>
    <col min="11532" max="11532" width="11.42578125" style="4" customWidth="1"/>
    <col min="11533" max="11787" width="9.140625" style="4"/>
    <col min="11788" max="11788" width="11.42578125" style="4" customWidth="1"/>
    <col min="11789" max="12043" width="9.140625" style="4"/>
    <col min="12044" max="12044" width="11.42578125" style="4" customWidth="1"/>
    <col min="12045" max="12299" width="9.140625" style="4"/>
    <col min="12300" max="12300" width="11.42578125" style="4" customWidth="1"/>
    <col min="12301" max="12555" width="9.140625" style="4"/>
    <col min="12556" max="12556" width="11.42578125" style="4" customWidth="1"/>
    <col min="12557" max="12811" width="9.140625" style="4"/>
    <col min="12812" max="12812" width="11.42578125" style="4" customWidth="1"/>
    <col min="12813" max="13067" width="9.140625" style="4"/>
    <col min="13068" max="13068" width="11.42578125" style="4" customWidth="1"/>
    <col min="13069" max="13323" width="9.140625" style="4"/>
    <col min="13324" max="13324" width="11.42578125" style="4" customWidth="1"/>
    <col min="13325" max="13579" width="9.140625" style="4"/>
    <col min="13580" max="13580" width="11.42578125" style="4" customWidth="1"/>
    <col min="13581" max="13835" width="9.140625" style="4"/>
    <col min="13836" max="13836" width="11.42578125" style="4" customWidth="1"/>
    <col min="13837" max="14091" width="9.140625" style="4"/>
    <col min="14092" max="14092" width="11.42578125" style="4" customWidth="1"/>
    <col min="14093" max="14347" width="9.140625" style="4"/>
    <col min="14348" max="14348" width="11.42578125" style="4" customWidth="1"/>
    <col min="14349" max="14603" width="9.140625" style="4"/>
    <col min="14604" max="14604" width="11.42578125" style="4" customWidth="1"/>
    <col min="14605" max="14859" width="9.140625" style="4"/>
    <col min="14860" max="14860" width="11.42578125" style="4" customWidth="1"/>
    <col min="14861" max="15115" width="9.140625" style="4"/>
    <col min="15116" max="15116" width="11.42578125" style="4" customWidth="1"/>
    <col min="15117" max="15371" width="9.140625" style="4"/>
    <col min="15372" max="15372" width="11.42578125" style="4" customWidth="1"/>
    <col min="15373" max="15627" width="9.140625" style="4"/>
    <col min="15628" max="15628" width="11.42578125" style="4" customWidth="1"/>
    <col min="15629" max="15883" width="9.140625" style="4"/>
    <col min="15884" max="15884" width="11.42578125" style="4" customWidth="1"/>
    <col min="15885" max="16139" width="9.140625" style="4"/>
    <col min="16140" max="16140" width="11.42578125" style="4" customWidth="1"/>
    <col min="16141" max="16384" width="9.140625" style="4"/>
  </cols>
  <sheetData>
    <row r="1" spans="1:13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3"/>
      <c r="B2" s="3"/>
      <c r="C2" s="61" t="s">
        <v>12</v>
      </c>
      <c r="D2" s="61"/>
      <c r="E2" s="61"/>
      <c r="F2" s="61"/>
      <c r="G2" s="3"/>
      <c r="H2" s="61" t="s">
        <v>13</v>
      </c>
      <c r="I2" s="61"/>
      <c r="J2" s="61"/>
      <c r="K2" s="61"/>
      <c r="M2" s="3"/>
    </row>
    <row r="3" spans="1:13" ht="23.25" customHeight="1" x14ac:dyDescent="0.25">
      <c r="A3" s="3"/>
      <c r="B3" s="3"/>
      <c r="C3" s="61"/>
      <c r="D3" s="61"/>
      <c r="E3" s="61"/>
      <c r="F3" s="61"/>
      <c r="G3" s="3"/>
      <c r="H3" s="61"/>
      <c r="I3" s="61"/>
      <c r="J3" s="61"/>
      <c r="K3" s="61"/>
      <c r="M3" s="3"/>
    </row>
    <row r="4" spans="1:13" ht="18" x14ac:dyDescent="0.25">
      <c r="A4" s="3"/>
      <c r="B4" s="3"/>
      <c r="C4" s="7"/>
      <c r="D4" s="7"/>
      <c r="E4" s="7"/>
      <c r="F4" s="3"/>
      <c r="G4" s="3"/>
      <c r="H4" s="3"/>
      <c r="I4" s="3"/>
      <c r="J4" s="3"/>
      <c r="K4" s="3"/>
      <c r="L4" s="3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9.5" x14ac:dyDescent="0.25">
      <c r="C6" s="62" t="s">
        <v>0</v>
      </c>
      <c r="D6" s="62"/>
      <c r="E6" s="62"/>
      <c r="F6" s="62"/>
      <c r="G6" s="62"/>
      <c r="H6" s="62"/>
      <c r="I6" s="62"/>
      <c r="J6" s="62"/>
      <c r="K6" s="62"/>
      <c r="L6" s="20"/>
      <c r="M6" s="20"/>
    </row>
    <row r="7" spans="1:13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26.25" x14ac:dyDescent="0.25">
      <c r="A9" s="3"/>
      <c r="B9" s="3"/>
      <c r="C9" s="63" t="s">
        <v>85</v>
      </c>
      <c r="D9" s="63"/>
      <c r="E9" s="63"/>
      <c r="F9" s="63"/>
      <c r="G9" s="63"/>
      <c r="H9" s="63"/>
      <c r="I9" s="63"/>
      <c r="J9" s="63"/>
      <c r="K9" s="63"/>
      <c r="L9" s="21"/>
      <c r="M9" s="3"/>
    </row>
    <row r="10" spans="1:13" ht="26.25" x14ac:dyDescent="0.25">
      <c r="A10" s="3"/>
      <c r="B10" s="3"/>
      <c r="C10" s="23"/>
      <c r="D10" s="64"/>
      <c r="E10" s="64"/>
      <c r="F10" s="64"/>
      <c r="G10" s="64"/>
      <c r="H10" s="64"/>
      <c r="I10" s="64"/>
      <c r="J10" s="23"/>
      <c r="K10" s="23"/>
      <c r="L10" s="23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9.5" x14ac:dyDescent="0.25">
      <c r="A12" s="3"/>
      <c r="B12" s="3"/>
      <c r="C12" s="62" t="s">
        <v>69</v>
      </c>
      <c r="D12" s="62"/>
      <c r="E12" s="62"/>
      <c r="F12" s="62"/>
      <c r="G12" s="62"/>
      <c r="H12" s="62"/>
      <c r="I12" s="62"/>
      <c r="J12" s="62"/>
      <c r="K12" s="62"/>
      <c r="L12" s="22"/>
      <c r="M12" s="3"/>
    </row>
    <row r="13" spans="1:13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3"/>
      <c r="B14" s="3"/>
      <c r="M14" s="3"/>
    </row>
  </sheetData>
  <sheetProtection sheet="1" objects="1" scenarios="1" selectLockedCells="1" selectUnlockedCells="1"/>
  <mergeCells count="6">
    <mergeCell ref="C2:F3"/>
    <mergeCell ref="H2:K3"/>
    <mergeCell ref="C6:K6"/>
    <mergeCell ref="C9:K9"/>
    <mergeCell ref="C12:K12"/>
    <mergeCell ref="D10:I10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&amp;C&amp;"Arial,Regular"&amp;10&amp;A</oddHeader>
    <oddFooter>&amp;C&amp;"Arial,Regular"&amp;10Page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showGridLines="0" workbookViewId="0">
      <selection sqref="A1:E1"/>
    </sheetView>
  </sheetViews>
  <sheetFormatPr baseColWidth="10" defaultRowHeight="15" x14ac:dyDescent="0.25"/>
  <cols>
    <col min="1" max="1" width="22.85546875" customWidth="1"/>
    <col min="2" max="2" width="13.42578125" customWidth="1"/>
    <col min="3" max="3" width="12.28515625" customWidth="1"/>
    <col min="4" max="4" width="13.7109375" customWidth="1"/>
    <col min="5" max="5" width="14.140625" customWidth="1"/>
    <col min="6" max="6" width="13.42578125" customWidth="1"/>
    <col min="7" max="7" width="13.85546875" customWidth="1"/>
    <col min="8" max="8" width="15" customWidth="1"/>
    <col min="9" max="9" width="14.140625" customWidth="1"/>
    <col min="10" max="10" width="14.5703125" customWidth="1"/>
    <col min="11" max="11" width="13.7109375" customWidth="1"/>
    <col min="12" max="12" width="15" customWidth="1"/>
    <col min="13" max="13" width="14.42578125" customWidth="1"/>
    <col min="14" max="14" width="17.85546875" customWidth="1"/>
    <col min="15" max="15" width="26.42578125" customWidth="1"/>
  </cols>
  <sheetData>
    <row r="1" spans="1:15" ht="33" customHeight="1" x14ac:dyDescent="0.25">
      <c r="A1" s="75" t="s">
        <v>90</v>
      </c>
      <c r="B1" s="75"/>
      <c r="C1" s="76"/>
      <c r="D1" s="76"/>
      <c r="E1" s="76"/>
      <c r="F1" s="46"/>
      <c r="G1" s="54"/>
    </row>
    <row r="2" spans="1:15" x14ac:dyDescent="0.25">
      <c r="A2" s="24"/>
      <c r="B2" s="24"/>
      <c r="C2" s="24"/>
      <c r="D2" s="24"/>
    </row>
    <row r="3" spans="1:15" ht="15" customHeight="1" x14ac:dyDescent="0.25">
      <c r="A3" s="68" t="s">
        <v>10</v>
      </c>
      <c r="B3" s="70" t="s">
        <v>5</v>
      </c>
      <c r="C3" s="70" t="s">
        <v>4</v>
      </c>
      <c r="D3" s="70" t="s">
        <v>3</v>
      </c>
      <c r="E3" s="71" t="s">
        <v>6</v>
      </c>
      <c r="F3" s="70" t="s">
        <v>16</v>
      </c>
      <c r="G3" s="73" t="s">
        <v>29</v>
      </c>
      <c r="H3" s="73" t="s">
        <v>31</v>
      </c>
      <c r="I3" s="73" t="s">
        <v>35</v>
      </c>
      <c r="J3" s="73" t="s">
        <v>36</v>
      </c>
      <c r="K3" s="73" t="s">
        <v>37</v>
      </c>
      <c r="L3" s="73" t="s">
        <v>38</v>
      </c>
      <c r="M3" s="73" t="s">
        <v>39</v>
      </c>
      <c r="N3" s="79" t="s">
        <v>88</v>
      </c>
      <c r="O3" s="77" t="s">
        <v>17</v>
      </c>
    </row>
    <row r="4" spans="1:15" x14ac:dyDescent="0.25">
      <c r="A4" s="69"/>
      <c r="B4" s="69"/>
      <c r="C4" s="69"/>
      <c r="D4" s="69"/>
      <c r="E4" s="72"/>
      <c r="F4" s="69"/>
      <c r="G4" s="74"/>
      <c r="H4" s="74"/>
      <c r="I4" s="74"/>
      <c r="J4" s="74"/>
      <c r="K4" s="74"/>
      <c r="L4" s="74"/>
      <c r="M4" s="74"/>
      <c r="N4" s="80"/>
      <c r="O4" s="78"/>
    </row>
    <row r="5" spans="1:15" x14ac:dyDescent="0.25">
      <c r="A5" s="17" t="s">
        <v>46</v>
      </c>
      <c r="B5" s="31">
        <v>2657</v>
      </c>
      <c r="C5" s="31">
        <v>1848</v>
      </c>
      <c r="D5" s="31">
        <v>1115</v>
      </c>
      <c r="E5" s="44">
        <v>1432</v>
      </c>
      <c r="F5" s="45">
        <v>4052</v>
      </c>
      <c r="G5" s="45">
        <v>4088</v>
      </c>
      <c r="H5" s="45">
        <v>3538</v>
      </c>
      <c r="I5" s="45">
        <v>4084</v>
      </c>
      <c r="J5" s="45">
        <v>3812</v>
      </c>
      <c r="K5" s="45">
        <v>1592</v>
      </c>
      <c r="L5" s="45">
        <v>6530</v>
      </c>
      <c r="M5" s="45">
        <v>5681</v>
      </c>
      <c r="N5" s="27">
        <v>40429</v>
      </c>
      <c r="O5" s="33">
        <f t="shared" ref="O5:O16" si="0">+N5/N$16</f>
        <v>0.31344926772160242</v>
      </c>
    </row>
    <row r="6" spans="1:15" x14ac:dyDescent="0.25">
      <c r="A6" s="17" t="s">
        <v>45</v>
      </c>
      <c r="B6" s="31">
        <v>3659</v>
      </c>
      <c r="C6" s="31">
        <v>2393</v>
      </c>
      <c r="D6" s="31">
        <v>1786</v>
      </c>
      <c r="E6" s="44">
        <v>1756</v>
      </c>
      <c r="F6" s="45">
        <v>5111</v>
      </c>
      <c r="G6" s="45">
        <v>1196</v>
      </c>
      <c r="H6" s="45"/>
      <c r="I6" s="45">
        <v>701</v>
      </c>
      <c r="J6" s="45">
        <v>705</v>
      </c>
      <c r="K6" s="45">
        <v>1026</v>
      </c>
      <c r="L6" s="45">
        <v>2475</v>
      </c>
      <c r="M6" s="45">
        <v>11413</v>
      </c>
      <c r="N6" s="27">
        <v>32221</v>
      </c>
      <c r="O6" s="33">
        <f t="shared" si="0"/>
        <v>0.24981198781215838</v>
      </c>
    </row>
    <row r="7" spans="1:15" x14ac:dyDescent="0.25">
      <c r="A7" s="17" t="s">
        <v>1</v>
      </c>
      <c r="B7" s="31">
        <v>3938</v>
      </c>
      <c r="C7" s="31">
        <v>1540</v>
      </c>
      <c r="D7" s="31">
        <v>1381</v>
      </c>
      <c r="E7" s="44"/>
      <c r="F7" s="45">
        <v>575</v>
      </c>
      <c r="G7" s="45">
        <v>1692</v>
      </c>
      <c r="H7" s="45">
        <v>1762</v>
      </c>
      <c r="I7" s="45">
        <v>3137</v>
      </c>
      <c r="J7" s="45">
        <v>2929</v>
      </c>
      <c r="K7" s="45">
        <v>3653</v>
      </c>
      <c r="L7" s="45">
        <v>3705</v>
      </c>
      <c r="M7" s="45">
        <v>6575</v>
      </c>
      <c r="N7" s="27">
        <v>30887</v>
      </c>
      <c r="O7" s="33">
        <f t="shared" si="0"/>
        <v>0.23946937921089154</v>
      </c>
    </row>
    <row r="8" spans="1:15" x14ac:dyDescent="0.25">
      <c r="A8" s="17" t="s">
        <v>48</v>
      </c>
      <c r="B8" s="31">
        <v>1285</v>
      </c>
      <c r="C8" s="31">
        <v>1027</v>
      </c>
      <c r="D8" s="31">
        <v>1264</v>
      </c>
      <c r="E8" s="44">
        <v>2632</v>
      </c>
      <c r="F8" s="45">
        <v>1401</v>
      </c>
      <c r="G8" s="45"/>
      <c r="H8" s="45"/>
      <c r="I8" s="45"/>
      <c r="J8" s="45"/>
      <c r="K8" s="45">
        <v>61</v>
      </c>
      <c r="L8" s="45">
        <v>17</v>
      </c>
      <c r="M8" s="45">
        <v>5661</v>
      </c>
      <c r="N8" s="27">
        <v>13348</v>
      </c>
      <c r="O8" s="33">
        <f t="shared" si="0"/>
        <v>0.10348811065195648</v>
      </c>
    </row>
    <row r="9" spans="1:15" x14ac:dyDescent="0.25">
      <c r="A9" s="17" t="s">
        <v>49</v>
      </c>
      <c r="B9" s="31"/>
      <c r="C9" s="31"/>
      <c r="D9" s="31"/>
      <c r="E9" s="44"/>
      <c r="F9" s="45">
        <v>118</v>
      </c>
      <c r="G9" s="45">
        <v>48</v>
      </c>
      <c r="H9" s="45">
        <v>298</v>
      </c>
      <c r="I9" s="45">
        <v>1814.25</v>
      </c>
      <c r="J9" s="45">
        <v>1152</v>
      </c>
      <c r="K9" s="45">
        <v>844.75</v>
      </c>
      <c r="L9" s="45">
        <v>1297</v>
      </c>
      <c r="M9" s="45">
        <v>1150</v>
      </c>
      <c r="N9" s="27">
        <v>6722</v>
      </c>
      <c r="O9" s="33">
        <f t="shared" si="0"/>
        <v>5.2116203161705989E-2</v>
      </c>
    </row>
    <row r="10" spans="1:15" x14ac:dyDescent="0.25">
      <c r="A10" s="17" t="s">
        <v>47</v>
      </c>
      <c r="B10" s="31"/>
      <c r="C10" s="31"/>
      <c r="D10" s="31">
        <v>24</v>
      </c>
      <c r="E10" s="44"/>
      <c r="F10" s="45"/>
      <c r="G10" s="45">
        <v>620</v>
      </c>
      <c r="H10" s="45"/>
      <c r="I10" s="45"/>
      <c r="J10" s="45">
        <v>141</v>
      </c>
      <c r="K10" s="45">
        <v>740</v>
      </c>
      <c r="L10" s="45">
        <v>268</v>
      </c>
      <c r="M10" s="45">
        <v>870</v>
      </c>
      <c r="N10" s="27">
        <v>2663</v>
      </c>
      <c r="O10" s="33">
        <f t="shared" si="0"/>
        <v>2.0646451802978732E-2</v>
      </c>
    </row>
    <row r="11" spans="1:15" x14ac:dyDescent="0.25">
      <c r="A11" s="17" t="s">
        <v>50</v>
      </c>
      <c r="B11" s="31">
        <v>301</v>
      </c>
      <c r="C11" s="31">
        <v>97</v>
      </c>
      <c r="D11" s="31"/>
      <c r="E11" s="44"/>
      <c r="F11" s="45"/>
      <c r="G11" s="45"/>
      <c r="H11" s="45">
        <v>85</v>
      </c>
      <c r="I11" s="45">
        <v>52</v>
      </c>
      <c r="J11" s="45">
        <v>72</v>
      </c>
      <c r="K11" s="45"/>
      <c r="L11" s="45">
        <v>244</v>
      </c>
      <c r="M11" s="45">
        <v>802</v>
      </c>
      <c r="N11" s="27">
        <v>1653</v>
      </c>
      <c r="O11" s="33">
        <f t="shared" si="0"/>
        <v>1.2815841092874144E-2</v>
      </c>
    </row>
    <row r="12" spans="1:15" x14ac:dyDescent="0.25">
      <c r="A12" s="17" t="s">
        <v>2</v>
      </c>
      <c r="B12" s="31">
        <v>20</v>
      </c>
      <c r="C12" s="31">
        <v>68</v>
      </c>
      <c r="D12" s="31">
        <v>30</v>
      </c>
      <c r="E12" s="44">
        <v>13</v>
      </c>
      <c r="F12" s="45">
        <v>46</v>
      </c>
      <c r="G12" s="45"/>
      <c r="H12" s="45"/>
      <c r="I12" s="45"/>
      <c r="J12" s="45"/>
      <c r="K12" s="45"/>
      <c r="L12" s="45"/>
      <c r="M12" s="45">
        <v>574</v>
      </c>
      <c r="N12" s="27">
        <v>751</v>
      </c>
      <c r="O12" s="33">
        <f t="shared" si="0"/>
        <v>5.8225630131569766E-3</v>
      </c>
    </row>
    <row r="13" spans="1:15" x14ac:dyDescent="0.25">
      <c r="A13" s="17" t="s">
        <v>86</v>
      </c>
      <c r="B13" s="31"/>
      <c r="C13" s="31"/>
      <c r="D13" s="31"/>
      <c r="E13" s="44"/>
      <c r="F13" s="45"/>
      <c r="G13" s="45">
        <v>23</v>
      </c>
      <c r="H13" s="45"/>
      <c r="I13" s="45">
        <v>21</v>
      </c>
      <c r="J13" s="45"/>
      <c r="K13" s="45">
        <v>50</v>
      </c>
      <c r="L13" s="45"/>
      <c r="M13" s="45">
        <v>140</v>
      </c>
      <c r="N13" s="27">
        <v>234</v>
      </c>
      <c r="O13" s="33">
        <f t="shared" si="0"/>
        <v>1.8142206991727465E-3</v>
      </c>
    </row>
    <row r="14" spans="1:15" x14ac:dyDescent="0.25">
      <c r="A14" s="17" t="s">
        <v>44</v>
      </c>
      <c r="B14" s="31"/>
      <c r="C14" s="31"/>
      <c r="D14" s="31"/>
      <c r="E14" s="44"/>
      <c r="F14" s="45"/>
      <c r="G14" s="45"/>
      <c r="H14" s="45"/>
      <c r="I14" s="45"/>
      <c r="J14" s="45"/>
      <c r="K14" s="45"/>
      <c r="L14" s="45"/>
      <c r="M14" s="45">
        <v>40</v>
      </c>
      <c r="N14" s="27">
        <v>40</v>
      </c>
      <c r="O14" s="33">
        <f t="shared" si="0"/>
        <v>3.101231964397857E-4</v>
      </c>
    </row>
    <row r="15" spans="1:15" x14ac:dyDescent="0.25">
      <c r="A15" s="17" t="s">
        <v>87</v>
      </c>
      <c r="B15" s="31"/>
      <c r="C15" s="31"/>
      <c r="D15" s="31"/>
      <c r="E15" s="44"/>
      <c r="F15" s="45"/>
      <c r="G15" s="45"/>
      <c r="H15" s="45"/>
      <c r="I15" s="45"/>
      <c r="J15" s="45">
        <v>33</v>
      </c>
      <c r="K15" s="45"/>
      <c r="L15" s="45"/>
      <c r="M15" s="45"/>
      <c r="N15" s="27">
        <v>33</v>
      </c>
      <c r="O15" s="33">
        <f t="shared" si="0"/>
        <v>2.558516370628232E-4</v>
      </c>
    </row>
    <row r="16" spans="1:15" x14ac:dyDescent="0.25">
      <c r="A16" s="32" t="s">
        <v>23</v>
      </c>
      <c r="B16" s="32">
        <v>11860</v>
      </c>
      <c r="C16" s="32">
        <v>6973</v>
      </c>
      <c r="D16" s="32">
        <v>5600</v>
      </c>
      <c r="E16" s="32">
        <v>5833</v>
      </c>
      <c r="F16" s="32">
        <v>11303</v>
      </c>
      <c r="G16" s="32">
        <v>7667</v>
      </c>
      <c r="H16" s="32">
        <v>5683</v>
      </c>
      <c r="I16" s="60">
        <v>9809.25</v>
      </c>
      <c r="J16" s="60">
        <v>8844</v>
      </c>
      <c r="K16" s="60">
        <v>7966.75</v>
      </c>
      <c r="L16" s="60">
        <v>14536</v>
      </c>
      <c r="M16" s="60">
        <v>32906</v>
      </c>
      <c r="N16" s="27">
        <v>128981</v>
      </c>
      <c r="O16" s="33">
        <f t="shared" si="0"/>
        <v>1</v>
      </c>
    </row>
    <row r="18" spans="1:14" x14ac:dyDescent="0.25">
      <c r="A18" s="65" t="s">
        <v>25</v>
      </c>
      <c r="B18" s="66"/>
      <c r="C18" s="66"/>
      <c r="D18" s="67"/>
      <c r="E18" s="67"/>
      <c r="F18" s="67"/>
      <c r="G18" s="67"/>
      <c r="H18" s="67"/>
      <c r="I18" s="57"/>
      <c r="J18" s="58"/>
      <c r="K18" s="58"/>
      <c r="L18" s="58"/>
      <c r="M18" s="58"/>
      <c r="N18" s="55"/>
    </row>
  </sheetData>
  <sheetProtection sheet="1" objects="1" scenarios="1"/>
  <sortState ref="A4:F26">
    <sortCondition descending="1" ref="E4:E26"/>
  </sortState>
  <mergeCells count="17">
    <mergeCell ref="K3:K4"/>
    <mergeCell ref="L3:L4"/>
    <mergeCell ref="M3:M4"/>
    <mergeCell ref="A1:E1"/>
    <mergeCell ref="O3:O4"/>
    <mergeCell ref="N3:N4"/>
    <mergeCell ref="I3:I4"/>
    <mergeCell ref="J3:J4"/>
    <mergeCell ref="A18:H18"/>
    <mergeCell ref="A3:A4"/>
    <mergeCell ref="B3:B4"/>
    <mergeCell ref="C3:C4"/>
    <mergeCell ref="D3:D4"/>
    <mergeCell ref="E3:E4"/>
    <mergeCell ref="H3:H4"/>
    <mergeCell ref="F3:F4"/>
    <mergeCell ref="G3:G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showGridLines="0" zoomScale="80" zoomScaleNormal="80" workbookViewId="0">
      <selection sqref="A1:D1"/>
    </sheetView>
  </sheetViews>
  <sheetFormatPr baseColWidth="10" defaultRowHeight="15" x14ac:dyDescent="0.25"/>
  <cols>
    <col min="1" max="1" width="8" customWidth="1"/>
    <col min="2" max="2" width="16.5703125" customWidth="1"/>
    <col min="3" max="3" width="86.5703125" customWidth="1"/>
    <col min="4" max="4" width="18" style="13" bestFit="1" customWidth="1"/>
    <col min="5" max="8" width="17.85546875" style="13" customWidth="1"/>
    <col min="9" max="16" width="17.85546875" style="37" customWidth="1"/>
    <col min="17" max="17" width="17.85546875" customWidth="1"/>
  </cols>
  <sheetData>
    <row r="1" spans="1:17" ht="33" customHeight="1" x14ac:dyDescent="0.25">
      <c r="A1" s="75" t="s">
        <v>89</v>
      </c>
      <c r="B1" s="75"/>
      <c r="C1" s="76"/>
      <c r="D1" s="81"/>
      <c r="E1" s="12"/>
    </row>
    <row r="3" spans="1:17" x14ac:dyDescent="0.25">
      <c r="A3" s="36" t="s">
        <v>11</v>
      </c>
      <c r="B3" s="36" t="s">
        <v>26</v>
      </c>
      <c r="C3" s="36" t="s">
        <v>28</v>
      </c>
      <c r="D3" s="36" t="s">
        <v>15</v>
      </c>
      <c r="E3" s="34" t="s">
        <v>5</v>
      </c>
      <c r="F3" s="34" t="s">
        <v>4</v>
      </c>
      <c r="G3" s="34" t="s">
        <v>3</v>
      </c>
      <c r="H3" s="34" t="s">
        <v>6</v>
      </c>
      <c r="I3" s="38" t="s">
        <v>16</v>
      </c>
      <c r="J3" s="53" t="s">
        <v>29</v>
      </c>
      <c r="K3" s="56" t="s">
        <v>31</v>
      </c>
      <c r="L3" s="59" t="s">
        <v>35</v>
      </c>
      <c r="M3" s="59" t="s">
        <v>36</v>
      </c>
      <c r="N3" s="59" t="s">
        <v>37</v>
      </c>
      <c r="O3" s="59" t="s">
        <v>38</v>
      </c>
      <c r="P3" s="59" t="s">
        <v>39</v>
      </c>
      <c r="Q3" s="29" t="s">
        <v>88</v>
      </c>
    </row>
    <row r="4" spans="1:17" x14ac:dyDescent="0.25">
      <c r="A4" s="18">
        <v>1141</v>
      </c>
      <c r="B4" s="1">
        <v>30707548246</v>
      </c>
      <c r="C4" s="2" t="s">
        <v>91</v>
      </c>
      <c r="D4" s="2" t="s">
        <v>46</v>
      </c>
      <c r="E4" s="31">
        <v>2657</v>
      </c>
      <c r="F4" s="31">
        <v>1848</v>
      </c>
      <c r="G4" s="31">
        <v>1093</v>
      </c>
      <c r="H4" s="31">
        <v>1432</v>
      </c>
      <c r="I4" s="31">
        <v>4052</v>
      </c>
      <c r="J4" s="31">
        <v>4088</v>
      </c>
      <c r="K4" s="31">
        <v>3538</v>
      </c>
      <c r="L4" s="31">
        <v>4084</v>
      </c>
      <c r="M4" s="31">
        <v>3812</v>
      </c>
      <c r="N4" s="31">
        <v>1592</v>
      </c>
      <c r="O4" s="31">
        <v>6530</v>
      </c>
      <c r="P4" s="31">
        <v>5657</v>
      </c>
      <c r="Q4" s="35">
        <v>40383</v>
      </c>
    </row>
    <row r="5" spans="1:17" x14ac:dyDescent="0.25">
      <c r="A5" s="18">
        <v>738</v>
      </c>
      <c r="B5" s="1">
        <v>30672155203</v>
      </c>
      <c r="C5" s="2" t="s">
        <v>92</v>
      </c>
      <c r="D5" s="2" t="s">
        <v>45</v>
      </c>
      <c r="E5" s="31">
        <v>3285</v>
      </c>
      <c r="F5" s="31">
        <v>1485</v>
      </c>
      <c r="G5" s="31">
        <v>514</v>
      </c>
      <c r="H5" s="31">
        <v>700</v>
      </c>
      <c r="I5" s="31">
        <v>2333</v>
      </c>
      <c r="J5" s="31">
        <v>193</v>
      </c>
      <c r="K5" s="31"/>
      <c r="L5" s="31">
        <v>105</v>
      </c>
      <c r="M5" s="31">
        <v>70</v>
      </c>
      <c r="N5" s="31">
        <v>147</v>
      </c>
      <c r="O5" s="31">
        <v>328</v>
      </c>
      <c r="P5" s="31">
        <v>7384</v>
      </c>
      <c r="Q5" s="35">
        <v>16544</v>
      </c>
    </row>
    <row r="6" spans="1:17" x14ac:dyDescent="0.25">
      <c r="A6" s="18">
        <v>1175</v>
      </c>
      <c r="B6" s="1">
        <v>30707502505</v>
      </c>
      <c r="C6" s="2" t="s">
        <v>93</v>
      </c>
      <c r="D6" s="2" t="s">
        <v>1</v>
      </c>
      <c r="E6" s="31">
        <v>2200</v>
      </c>
      <c r="F6" s="31">
        <v>466</v>
      </c>
      <c r="G6" s="31">
        <v>316</v>
      </c>
      <c r="H6" s="31"/>
      <c r="I6" s="31">
        <v>355</v>
      </c>
      <c r="J6" s="31">
        <v>1017</v>
      </c>
      <c r="K6" s="31">
        <v>762</v>
      </c>
      <c r="L6" s="31">
        <v>1897</v>
      </c>
      <c r="M6" s="31">
        <v>2024</v>
      </c>
      <c r="N6" s="31">
        <v>2319</v>
      </c>
      <c r="O6" s="31">
        <v>1952</v>
      </c>
      <c r="P6" s="31">
        <v>3146</v>
      </c>
      <c r="Q6" s="35">
        <v>16454</v>
      </c>
    </row>
    <row r="7" spans="1:17" x14ac:dyDescent="0.25">
      <c r="A7" s="18">
        <v>553</v>
      </c>
      <c r="B7" s="1">
        <v>30621306622</v>
      </c>
      <c r="C7" s="2" t="s">
        <v>94</v>
      </c>
      <c r="D7" s="2" t="s">
        <v>48</v>
      </c>
      <c r="E7" s="31">
        <v>1285</v>
      </c>
      <c r="F7" s="31">
        <v>1027</v>
      </c>
      <c r="G7" s="31">
        <v>1264</v>
      </c>
      <c r="H7" s="31">
        <v>2632</v>
      </c>
      <c r="I7" s="31">
        <v>1401</v>
      </c>
      <c r="J7" s="31"/>
      <c r="K7" s="31"/>
      <c r="L7" s="31"/>
      <c r="M7" s="31"/>
      <c r="N7" s="31"/>
      <c r="O7" s="31"/>
      <c r="P7" s="31">
        <v>5534</v>
      </c>
      <c r="Q7" s="35">
        <v>13143</v>
      </c>
    </row>
    <row r="8" spans="1:17" x14ac:dyDescent="0.25">
      <c r="A8" s="18">
        <v>194</v>
      </c>
      <c r="B8" s="1">
        <v>30581619800</v>
      </c>
      <c r="C8" s="2" t="s">
        <v>95</v>
      </c>
      <c r="D8" s="2" t="s">
        <v>45</v>
      </c>
      <c r="E8" s="31"/>
      <c r="F8" s="31">
        <v>892</v>
      </c>
      <c r="G8" s="31">
        <v>1262</v>
      </c>
      <c r="H8" s="31">
        <v>1056</v>
      </c>
      <c r="I8" s="31">
        <v>2778</v>
      </c>
      <c r="J8" s="31">
        <v>1003</v>
      </c>
      <c r="K8" s="31"/>
      <c r="L8" s="31">
        <v>596</v>
      </c>
      <c r="M8" s="31">
        <v>635</v>
      </c>
      <c r="N8" s="31">
        <v>879</v>
      </c>
      <c r="O8" s="31">
        <v>2085</v>
      </c>
      <c r="P8" s="31">
        <v>1646</v>
      </c>
      <c r="Q8" s="35">
        <v>12832</v>
      </c>
    </row>
    <row r="9" spans="1:17" x14ac:dyDescent="0.25">
      <c r="A9" s="18">
        <v>1254</v>
      </c>
      <c r="B9" s="1">
        <v>23063842559</v>
      </c>
      <c r="C9" s="2" t="s">
        <v>70</v>
      </c>
      <c r="D9" s="2" t="s">
        <v>1</v>
      </c>
      <c r="E9" s="31">
        <v>670</v>
      </c>
      <c r="F9" s="31">
        <v>306</v>
      </c>
      <c r="G9" s="31"/>
      <c r="H9" s="31"/>
      <c r="I9" s="31">
        <v>220</v>
      </c>
      <c r="J9" s="31">
        <v>675</v>
      </c>
      <c r="K9" s="31">
        <v>720</v>
      </c>
      <c r="L9" s="31">
        <v>995</v>
      </c>
      <c r="M9" s="31">
        <v>649</v>
      </c>
      <c r="N9" s="31">
        <v>934</v>
      </c>
      <c r="O9" s="31">
        <v>1023</v>
      </c>
      <c r="P9" s="31">
        <v>1052</v>
      </c>
      <c r="Q9" s="35">
        <v>7244</v>
      </c>
    </row>
    <row r="10" spans="1:17" x14ac:dyDescent="0.25">
      <c r="A10" s="18">
        <v>1239</v>
      </c>
      <c r="B10" s="1">
        <v>30669263267</v>
      </c>
      <c r="C10" s="2" t="s">
        <v>96</v>
      </c>
      <c r="D10" s="2" t="s">
        <v>1</v>
      </c>
      <c r="E10" s="31">
        <v>1068</v>
      </c>
      <c r="F10" s="31">
        <v>768</v>
      </c>
      <c r="G10" s="31">
        <v>1065</v>
      </c>
      <c r="H10" s="31"/>
      <c r="I10" s="31"/>
      <c r="J10" s="31"/>
      <c r="K10" s="31">
        <v>280</v>
      </c>
      <c r="L10" s="31">
        <v>245</v>
      </c>
      <c r="M10" s="31">
        <v>250</v>
      </c>
      <c r="N10" s="31">
        <v>400</v>
      </c>
      <c r="O10" s="31">
        <v>730</v>
      </c>
      <c r="P10" s="31">
        <v>2377</v>
      </c>
      <c r="Q10" s="35">
        <v>7183</v>
      </c>
    </row>
    <row r="11" spans="1:17" x14ac:dyDescent="0.25">
      <c r="A11" s="18">
        <v>216</v>
      </c>
      <c r="B11" s="1">
        <v>30650308081</v>
      </c>
      <c r="C11" s="2" t="s">
        <v>97</v>
      </c>
      <c r="D11" s="2" t="s">
        <v>49</v>
      </c>
      <c r="E11" s="31"/>
      <c r="F11" s="31"/>
      <c r="G11" s="31"/>
      <c r="H11" s="31"/>
      <c r="I11" s="31">
        <v>118</v>
      </c>
      <c r="J11" s="31">
        <v>48</v>
      </c>
      <c r="K11" s="31">
        <v>298</v>
      </c>
      <c r="L11" s="31">
        <v>1814.25</v>
      </c>
      <c r="M11" s="31">
        <v>1152</v>
      </c>
      <c r="N11" s="31">
        <v>844.75</v>
      </c>
      <c r="O11" s="31">
        <v>1297</v>
      </c>
      <c r="P11" s="31">
        <v>1150</v>
      </c>
      <c r="Q11" s="35">
        <v>6722</v>
      </c>
    </row>
    <row r="12" spans="1:17" x14ac:dyDescent="0.25">
      <c r="A12" s="18">
        <v>1404</v>
      </c>
      <c r="B12" s="1">
        <v>30710326602</v>
      </c>
      <c r="C12" s="2" t="s">
        <v>98</v>
      </c>
      <c r="D12" s="2" t="s">
        <v>47</v>
      </c>
      <c r="E12" s="31"/>
      <c r="F12" s="31"/>
      <c r="G12" s="31">
        <v>24</v>
      </c>
      <c r="H12" s="31"/>
      <c r="I12" s="31"/>
      <c r="J12" s="31">
        <v>620</v>
      </c>
      <c r="K12" s="31"/>
      <c r="L12" s="31"/>
      <c r="M12" s="31">
        <v>141</v>
      </c>
      <c r="N12" s="31">
        <v>740</v>
      </c>
      <c r="O12" s="31">
        <v>268</v>
      </c>
      <c r="P12" s="31">
        <v>719</v>
      </c>
      <c r="Q12" s="35">
        <v>2512</v>
      </c>
    </row>
    <row r="13" spans="1:17" x14ac:dyDescent="0.25">
      <c r="A13" s="18">
        <v>1516</v>
      </c>
      <c r="B13" s="1">
        <v>30676391882</v>
      </c>
      <c r="C13" s="2" t="s">
        <v>53</v>
      </c>
      <c r="D13" s="2" t="s">
        <v>45</v>
      </c>
      <c r="E13" s="31">
        <v>319</v>
      </c>
      <c r="F13" s="31">
        <v>16</v>
      </c>
      <c r="G13" s="31"/>
      <c r="H13" s="31"/>
      <c r="I13" s="31"/>
      <c r="J13" s="31"/>
      <c r="K13" s="31"/>
      <c r="L13" s="31"/>
      <c r="M13" s="31"/>
      <c r="N13" s="31"/>
      <c r="O13" s="31">
        <v>62</v>
      </c>
      <c r="P13" s="31">
        <v>1763</v>
      </c>
      <c r="Q13" s="35">
        <v>2160</v>
      </c>
    </row>
    <row r="14" spans="1:17" x14ac:dyDescent="0.25">
      <c r="A14" s="18">
        <v>930</v>
      </c>
      <c r="B14" s="1">
        <v>30550065106</v>
      </c>
      <c r="C14" s="2" t="s">
        <v>99</v>
      </c>
      <c r="D14" s="2" t="s">
        <v>50</v>
      </c>
      <c r="E14" s="31">
        <v>286</v>
      </c>
      <c r="F14" s="31">
        <v>97</v>
      </c>
      <c r="G14" s="31"/>
      <c r="H14" s="31"/>
      <c r="I14" s="31"/>
      <c r="J14" s="31"/>
      <c r="K14" s="31">
        <v>85</v>
      </c>
      <c r="L14" s="31">
        <v>50</v>
      </c>
      <c r="M14" s="31">
        <v>72</v>
      </c>
      <c r="N14" s="31"/>
      <c r="O14" s="31">
        <v>244</v>
      </c>
      <c r="P14" s="31">
        <v>779</v>
      </c>
      <c r="Q14" s="35">
        <v>1613</v>
      </c>
    </row>
    <row r="15" spans="1:17" x14ac:dyDescent="0.25">
      <c r="A15" s="18">
        <v>1062</v>
      </c>
      <c r="B15" s="1">
        <v>30694693454</v>
      </c>
      <c r="C15" s="2" t="s">
        <v>100</v>
      </c>
      <c r="D15" s="2" t="s">
        <v>45</v>
      </c>
      <c r="E15" s="31">
        <v>55</v>
      </c>
      <c r="F15" s="31"/>
      <c r="G15" s="31">
        <v>10</v>
      </c>
      <c r="H15" s="31"/>
      <c r="I15" s="31"/>
      <c r="J15" s="31"/>
      <c r="K15" s="31"/>
      <c r="L15" s="31"/>
      <c r="M15" s="31"/>
      <c r="N15" s="31"/>
      <c r="O15" s="31"/>
      <c r="P15" s="31">
        <v>620</v>
      </c>
      <c r="Q15" s="35">
        <v>685</v>
      </c>
    </row>
    <row r="16" spans="1:17" x14ac:dyDescent="0.25">
      <c r="A16" s="18">
        <v>219</v>
      </c>
      <c r="B16" s="1">
        <v>30539152099</v>
      </c>
      <c r="C16" s="2" t="s">
        <v>73</v>
      </c>
      <c r="D16" s="2" t="s">
        <v>2</v>
      </c>
      <c r="E16" s="31">
        <v>20</v>
      </c>
      <c r="F16" s="31">
        <v>68</v>
      </c>
      <c r="G16" s="31">
        <v>30</v>
      </c>
      <c r="H16" s="31">
        <v>13</v>
      </c>
      <c r="I16" s="31">
        <v>46</v>
      </c>
      <c r="J16" s="31"/>
      <c r="K16" s="31"/>
      <c r="L16" s="31"/>
      <c r="M16" s="31"/>
      <c r="N16" s="31"/>
      <c r="O16" s="31"/>
      <c r="P16" s="31">
        <v>234</v>
      </c>
      <c r="Q16" s="35">
        <v>411</v>
      </c>
    </row>
    <row r="17" spans="1:17" x14ac:dyDescent="0.25">
      <c r="A17" s="18">
        <v>407</v>
      </c>
      <c r="B17" s="1">
        <v>30623965852</v>
      </c>
      <c r="C17" s="2" t="s">
        <v>101</v>
      </c>
      <c r="D17" s="2" t="s">
        <v>86</v>
      </c>
      <c r="E17" s="31"/>
      <c r="F17" s="31"/>
      <c r="G17" s="31"/>
      <c r="H17" s="31"/>
      <c r="I17" s="31"/>
      <c r="J17" s="31">
        <v>23</v>
      </c>
      <c r="K17" s="31"/>
      <c r="L17" s="31">
        <v>21</v>
      </c>
      <c r="M17" s="31"/>
      <c r="N17" s="31">
        <v>50</v>
      </c>
      <c r="O17" s="31"/>
      <c r="P17" s="31">
        <v>140</v>
      </c>
      <c r="Q17" s="35">
        <v>234</v>
      </c>
    </row>
    <row r="18" spans="1:17" x14ac:dyDescent="0.25">
      <c r="A18" s="18">
        <v>250</v>
      </c>
      <c r="B18" s="1">
        <v>30714487406</v>
      </c>
      <c r="C18" s="2" t="s">
        <v>51</v>
      </c>
      <c r="D18" s="2" t="s">
        <v>2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>
        <v>180</v>
      </c>
      <c r="Q18" s="35">
        <v>180</v>
      </c>
    </row>
    <row r="19" spans="1:17" x14ac:dyDescent="0.25">
      <c r="A19" s="18">
        <v>148</v>
      </c>
      <c r="B19" s="1">
        <v>30708728035</v>
      </c>
      <c r="C19" s="2" t="s">
        <v>102</v>
      </c>
      <c r="D19" s="2" t="s">
        <v>2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>
        <v>160</v>
      </c>
      <c r="Q19" s="35">
        <v>160</v>
      </c>
    </row>
    <row r="20" spans="1:17" x14ac:dyDescent="0.25">
      <c r="A20" s="18">
        <v>402970</v>
      </c>
      <c r="B20" s="1">
        <v>30707505636</v>
      </c>
      <c r="C20" s="2" t="s">
        <v>103</v>
      </c>
      <c r="D20" s="2" t="s">
        <v>47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>
        <v>151</v>
      </c>
      <c r="Q20" s="35">
        <v>151</v>
      </c>
    </row>
    <row r="21" spans="1:17" x14ac:dyDescent="0.25">
      <c r="A21" s="18">
        <v>723</v>
      </c>
      <c r="B21" s="1">
        <v>30999260329</v>
      </c>
      <c r="C21" s="2" t="s">
        <v>104</v>
      </c>
      <c r="D21" s="2" t="s">
        <v>48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>
        <v>127</v>
      </c>
      <c r="Q21" s="35">
        <v>127</v>
      </c>
    </row>
    <row r="22" spans="1:17" x14ac:dyDescent="0.25">
      <c r="A22" s="18">
        <v>912</v>
      </c>
      <c r="B22" s="1">
        <v>30999069483</v>
      </c>
      <c r="C22" s="2" t="s">
        <v>105</v>
      </c>
      <c r="D22" s="2" t="s">
        <v>48</v>
      </c>
      <c r="E22" s="31"/>
      <c r="F22" s="31"/>
      <c r="G22" s="31"/>
      <c r="H22" s="31"/>
      <c r="I22" s="31"/>
      <c r="J22" s="31"/>
      <c r="K22" s="31"/>
      <c r="L22" s="31"/>
      <c r="M22" s="31"/>
      <c r="N22" s="31">
        <v>61</v>
      </c>
      <c r="O22" s="31">
        <v>17</v>
      </c>
      <c r="P22" s="31"/>
      <c r="Q22" s="35">
        <v>78</v>
      </c>
    </row>
    <row r="23" spans="1:17" x14ac:dyDescent="0.25">
      <c r="A23" s="18">
        <v>277</v>
      </c>
      <c r="B23" s="1">
        <v>30999148200</v>
      </c>
      <c r="C23" s="2" t="s">
        <v>106</v>
      </c>
      <c r="D23" s="2" t="s">
        <v>46</v>
      </c>
      <c r="E23" s="31"/>
      <c r="F23" s="31"/>
      <c r="G23" s="31">
        <v>22</v>
      </c>
      <c r="H23" s="31"/>
      <c r="I23" s="31"/>
      <c r="J23" s="31"/>
      <c r="K23" s="31"/>
      <c r="L23" s="31"/>
      <c r="M23" s="31"/>
      <c r="N23" s="31"/>
      <c r="O23" s="31"/>
      <c r="P23" s="31">
        <v>24</v>
      </c>
      <c r="Q23" s="35">
        <v>46</v>
      </c>
    </row>
    <row r="24" spans="1:17" x14ac:dyDescent="0.25">
      <c r="A24" s="18">
        <v>841</v>
      </c>
      <c r="B24" s="1">
        <v>30707892540</v>
      </c>
      <c r="C24" s="2" t="s">
        <v>74</v>
      </c>
      <c r="D24" s="2" t="s">
        <v>50</v>
      </c>
      <c r="E24" s="31">
        <v>15</v>
      </c>
      <c r="F24" s="31"/>
      <c r="G24" s="31"/>
      <c r="H24" s="31"/>
      <c r="I24" s="31"/>
      <c r="J24" s="31"/>
      <c r="K24" s="31"/>
      <c r="L24" s="31">
        <v>2</v>
      </c>
      <c r="M24" s="31"/>
      <c r="N24" s="31"/>
      <c r="O24" s="31"/>
      <c r="P24" s="31">
        <v>23</v>
      </c>
      <c r="Q24" s="35">
        <v>40</v>
      </c>
    </row>
    <row r="25" spans="1:17" x14ac:dyDescent="0.25">
      <c r="A25" s="18">
        <v>1638</v>
      </c>
      <c r="B25" s="1">
        <v>30708888598</v>
      </c>
      <c r="C25" s="2" t="s">
        <v>107</v>
      </c>
      <c r="D25" s="2" t="s">
        <v>44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>
        <v>40</v>
      </c>
      <c r="Q25" s="35">
        <v>40</v>
      </c>
    </row>
    <row r="26" spans="1:17" x14ac:dyDescent="0.25">
      <c r="A26" s="18">
        <v>215</v>
      </c>
      <c r="B26" s="1">
        <v>30716303183</v>
      </c>
      <c r="C26" s="2" t="s">
        <v>108</v>
      </c>
      <c r="D26" s="2" t="s">
        <v>87</v>
      </c>
      <c r="E26" s="31"/>
      <c r="F26" s="31"/>
      <c r="G26" s="31"/>
      <c r="H26" s="31"/>
      <c r="I26" s="31"/>
      <c r="J26" s="31"/>
      <c r="K26" s="31"/>
      <c r="L26" s="31"/>
      <c r="M26" s="31">
        <v>33</v>
      </c>
      <c r="N26" s="31"/>
      <c r="O26" s="31"/>
      <c r="P26" s="31"/>
      <c r="Q26" s="35">
        <v>33</v>
      </c>
    </row>
    <row r="27" spans="1:17" x14ac:dyDescent="0.25">
      <c r="A27" s="18">
        <v>1301</v>
      </c>
      <c r="B27" s="1">
        <v>30707598715</v>
      </c>
      <c r="C27" s="2" t="s">
        <v>109</v>
      </c>
      <c r="D27" s="2" t="s">
        <v>1</v>
      </c>
      <c r="E27" s="31"/>
      <c r="F27" s="31"/>
      <c r="G27" s="31"/>
      <c r="H27" s="31"/>
      <c r="I27" s="31"/>
      <c r="J27" s="31"/>
      <c r="K27" s="31"/>
      <c r="L27" s="31"/>
      <c r="M27" s="31">
        <v>6</v>
      </c>
      <c r="N27" s="31"/>
      <c r="O27" s="31"/>
      <c r="P27" s="31"/>
      <c r="Q27" s="35">
        <v>6</v>
      </c>
    </row>
    <row r="28" spans="1:17" x14ac:dyDescent="0.25">
      <c r="A28" s="51"/>
      <c r="B28" s="52"/>
      <c r="C28" s="52"/>
      <c r="D28" s="32" t="s">
        <v>23</v>
      </c>
      <c r="E28" s="32">
        <v>11860</v>
      </c>
      <c r="F28" s="32">
        <v>6973</v>
      </c>
      <c r="G28" s="32">
        <v>5600</v>
      </c>
      <c r="H28" s="32">
        <v>5833</v>
      </c>
      <c r="I28" s="32">
        <v>11303</v>
      </c>
      <c r="J28" s="32">
        <v>7667</v>
      </c>
      <c r="K28" s="32">
        <v>5683</v>
      </c>
      <c r="L28" s="32">
        <v>9809.25</v>
      </c>
      <c r="M28" s="32">
        <v>8844</v>
      </c>
      <c r="N28" s="32">
        <v>7966.75</v>
      </c>
      <c r="O28" s="32">
        <v>14536</v>
      </c>
      <c r="P28" s="32">
        <v>32906</v>
      </c>
      <c r="Q28" s="32">
        <v>128981</v>
      </c>
    </row>
    <row r="29" spans="1:17" x14ac:dyDescent="0.25">
      <c r="D29" s="37"/>
      <c r="E29" s="37"/>
      <c r="F29" s="37"/>
      <c r="G29" s="37"/>
      <c r="H29" s="37"/>
    </row>
    <row r="30" spans="1:17" x14ac:dyDescent="0.25">
      <c r="A30" s="65" t="s">
        <v>25</v>
      </c>
      <c r="B30" s="65"/>
      <c r="C30" s="66"/>
      <c r="D30" s="66"/>
      <c r="E30" s="67"/>
      <c r="F30" s="67"/>
      <c r="G30" s="67"/>
      <c r="Q30" s="41"/>
    </row>
    <row r="31" spans="1:17" x14ac:dyDescent="0.25">
      <c r="Q31" s="41"/>
    </row>
  </sheetData>
  <sheetProtection sheet="1" objects="1" scenarios="1"/>
  <sortState ref="A4:L75">
    <sortCondition ref="B3"/>
  </sortState>
  <mergeCells count="2">
    <mergeCell ref="A30:G30"/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zoomScale="90" zoomScaleNormal="90" workbookViewId="0">
      <selection activeCell="A2" sqref="A2:D2"/>
    </sheetView>
  </sheetViews>
  <sheetFormatPr baseColWidth="10" defaultRowHeight="15" x14ac:dyDescent="0.25"/>
  <cols>
    <col min="1" max="1" width="14.5703125" style="16" customWidth="1"/>
    <col min="2" max="2" width="45.7109375" style="16" customWidth="1"/>
    <col min="3" max="3" width="26.5703125" style="16" customWidth="1"/>
    <col min="4" max="4" width="14.7109375" style="16" customWidth="1"/>
    <col min="5" max="5" width="13.7109375" style="16" customWidth="1"/>
    <col min="6" max="6" width="14" style="16" customWidth="1"/>
    <col min="7" max="7" width="13.85546875" style="16" customWidth="1"/>
    <col min="8" max="8" width="13.140625" style="16" customWidth="1"/>
    <col min="9" max="9" width="13.42578125" style="16" customWidth="1"/>
    <col min="10" max="10" width="14" style="16" customWidth="1"/>
    <col min="11" max="11" width="14.7109375" style="16" customWidth="1"/>
    <col min="12" max="12" width="13.85546875" style="16" customWidth="1"/>
    <col min="13" max="14" width="14.5703125" style="16" customWidth="1"/>
    <col min="15" max="15" width="15" style="16" customWidth="1"/>
    <col min="16" max="16" width="17.85546875" style="16" customWidth="1"/>
    <col min="17" max="16384" width="11.42578125" style="16"/>
  </cols>
  <sheetData>
    <row r="1" spans="1:16" x14ac:dyDescent="0.25">
      <c r="A1" s="82"/>
      <c r="B1" s="82"/>
      <c r="C1" s="83"/>
      <c r="D1" s="83"/>
      <c r="E1" s="82"/>
      <c r="F1" s="82"/>
      <c r="G1" s="82"/>
      <c r="H1" s="83"/>
      <c r="I1" s="83"/>
      <c r="J1" s="83"/>
      <c r="K1" s="83"/>
      <c r="L1" s="83"/>
      <c r="M1" s="83"/>
      <c r="N1" s="83"/>
      <c r="O1" s="83"/>
      <c r="P1" s="83"/>
    </row>
    <row r="2" spans="1:16" x14ac:dyDescent="0.25">
      <c r="A2" s="84" t="s">
        <v>110</v>
      </c>
      <c r="B2" s="84"/>
      <c r="C2" s="81"/>
      <c r="D2" s="81"/>
    </row>
    <row r="3" spans="1:16" x14ac:dyDescent="0.25">
      <c r="A3" s="82"/>
      <c r="B3" s="82"/>
      <c r="C3" s="83"/>
      <c r="D3" s="83"/>
      <c r="E3" s="82"/>
      <c r="F3" s="82"/>
      <c r="G3" s="82"/>
      <c r="H3" s="83"/>
      <c r="I3" s="83"/>
      <c r="J3" s="83"/>
      <c r="K3" s="83"/>
      <c r="L3" s="83"/>
      <c r="M3" s="83"/>
      <c r="N3" s="83"/>
      <c r="O3" s="83"/>
      <c r="P3" s="83"/>
    </row>
    <row r="4" spans="1:16" x14ac:dyDescent="0.25">
      <c r="A4" s="6" t="s">
        <v>27</v>
      </c>
      <c r="B4" s="6" t="s">
        <v>8</v>
      </c>
      <c r="C4" s="6" t="s">
        <v>7</v>
      </c>
      <c r="D4" s="28" t="s">
        <v>5</v>
      </c>
      <c r="E4" s="28" t="s">
        <v>4</v>
      </c>
      <c r="F4" s="28" t="s">
        <v>3</v>
      </c>
      <c r="G4" s="28" t="s">
        <v>6</v>
      </c>
      <c r="H4" s="28" t="s">
        <v>16</v>
      </c>
      <c r="I4" s="28" t="s">
        <v>29</v>
      </c>
      <c r="J4" s="28" t="s">
        <v>31</v>
      </c>
      <c r="K4" s="28" t="s">
        <v>35</v>
      </c>
      <c r="L4" s="28" t="s">
        <v>36</v>
      </c>
      <c r="M4" s="28" t="s">
        <v>37</v>
      </c>
      <c r="N4" s="28" t="s">
        <v>38</v>
      </c>
      <c r="O4" s="28" t="s">
        <v>39</v>
      </c>
      <c r="P4" s="30" t="s">
        <v>88</v>
      </c>
    </row>
    <row r="5" spans="1:16" x14ac:dyDescent="0.25">
      <c r="A5" s="1">
        <v>30707548246</v>
      </c>
      <c r="B5" s="1" t="s">
        <v>91</v>
      </c>
      <c r="C5" s="1" t="s">
        <v>33</v>
      </c>
      <c r="D5" s="42">
        <v>2423</v>
      </c>
      <c r="E5" s="42">
        <v>1748</v>
      </c>
      <c r="F5" s="42">
        <v>1063</v>
      </c>
      <c r="G5" s="42">
        <v>1432</v>
      </c>
      <c r="H5" s="42">
        <v>3954</v>
      </c>
      <c r="I5" s="42">
        <v>3628</v>
      </c>
      <c r="J5" s="42">
        <v>2920</v>
      </c>
      <c r="K5" s="42">
        <v>3822</v>
      </c>
      <c r="L5" s="42">
        <v>3489</v>
      </c>
      <c r="M5" s="42">
        <v>1416</v>
      </c>
      <c r="N5" s="42">
        <v>6370</v>
      </c>
      <c r="O5" s="42">
        <v>4889</v>
      </c>
      <c r="P5" s="35">
        <v>37154</v>
      </c>
    </row>
    <row r="6" spans="1:16" x14ac:dyDescent="0.25">
      <c r="A6" s="1">
        <v>30707502505</v>
      </c>
      <c r="B6" s="1" t="s">
        <v>93</v>
      </c>
      <c r="C6" s="1" t="s">
        <v>111</v>
      </c>
      <c r="D6" s="42">
        <v>2200</v>
      </c>
      <c r="E6" s="42">
        <v>466</v>
      </c>
      <c r="F6" s="42">
        <v>316</v>
      </c>
      <c r="G6" s="42"/>
      <c r="H6" s="42">
        <v>285</v>
      </c>
      <c r="I6" s="42">
        <v>1017</v>
      </c>
      <c r="J6" s="42">
        <v>762</v>
      </c>
      <c r="K6" s="42">
        <v>1897</v>
      </c>
      <c r="L6" s="42">
        <v>1193</v>
      </c>
      <c r="M6" s="42">
        <v>1838</v>
      </c>
      <c r="N6" s="42">
        <v>1450</v>
      </c>
      <c r="O6" s="42">
        <v>3146</v>
      </c>
      <c r="P6" s="35">
        <v>14570</v>
      </c>
    </row>
    <row r="7" spans="1:16" x14ac:dyDescent="0.25">
      <c r="A7" s="1">
        <v>30581619800</v>
      </c>
      <c r="B7" s="1" t="s">
        <v>76</v>
      </c>
      <c r="C7" s="1" t="s">
        <v>111</v>
      </c>
      <c r="D7" s="42"/>
      <c r="E7" s="42">
        <v>892</v>
      </c>
      <c r="F7" s="42">
        <v>1262</v>
      </c>
      <c r="G7" s="42">
        <v>1056</v>
      </c>
      <c r="H7" s="42">
        <v>2778</v>
      </c>
      <c r="I7" s="42">
        <v>1003</v>
      </c>
      <c r="J7" s="42"/>
      <c r="K7" s="42">
        <v>596</v>
      </c>
      <c r="L7" s="42">
        <v>635</v>
      </c>
      <c r="M7" s="42">
        <v>879</v>
      </c>
      <c r="N7" s="42">
        <v>2085</v>
      </c>
      <c r="O7" s="42">
        <v>1646</v>
      </c>
      <c r="P7" s="35">
        <v>12832</v>
      </c>
    </row>
    <row r="8" spans="1:16" x14ac:dyDescent="0.25">
      <c r="A8" s="1">
        <v>30672155203</v>
      </c>
      <c r="B8" s="1" t="s">
        <v>59</v>
      </c>
      <c r="C8" s="1" t="s">
        <v>75</v>
      </c>
      <c r="D8" s="42">
        <v>1411</v>
      </c>
      <c r="E8" s="42">
        <v>816</v>
      </c>
      <c r="F8" s="42">
        <v>130</v>
      </c>
      <c r="G8" s="42">
        <v>405</v>
      </c>
      <c r="H8" s="42">
        <v>1137</v>
      </c>
      <c r="I8" s="42">
        <v>67</v>
      </c>
      <c r="J8" s="42"/>
      <c r="K8" s="42">
        <v>105</v>
      </c>
      <c r="L8" s="42">
        <v>70</v>
      </c>
      <c r="M8" s="42">
        <v>147</v>
      </c>
      <c r="N8" s="42">
        <v>130</v>
      </c>
      <c r="O8" s="42">
        <v>3441</v>
      </c>
      <c r="P8" s="35">
        <v>7859</v>
      </c>
    </row>
    <row r="9" spans="1:16" x14ac:dyDescent="0.25">
      <c r="A9" s="1">
        <v>30669263267</v>
      </c>
      <c r="B9" s="1" t="s">
        <v>96</v>
      </c>
      <c r="C9" s="1" t="s">
        <v>33</v>
      </c>
      <c r="D9" s="42">
        <v>1068</v>
      </c>
      <c r="E9" s="42">
        <v>768</v>
      </c>
      <c r="F9" s="42">
        <v>1065</v>
      </c>
      <c r="G9" s="42"/>
      <c r="H9" s="42"/>
      <c r="I9" s="42"/>
      <c r="J9" s="42">
        <v>280</v>
      </c>
      <c r="K9" s="42">
        <v>245</v>
      </c>
      <c r="L9" s="42">
        <v>250</v>
      </c>
      <c r="M9" s="42">
        <v>400</v>
      </c>
      <c r="N9" s="42">
        <v>730</v>
      </c>
      <c r="O9" s="42">
        <v>2377</v>
      </c>
      <c r="P9" s="35">
        <v>7183</v>
      </c>
    </row>
    <row r="10" spans="1:16" x14ac:dyDescent="0.25">
      <c r="A10" s="1">
        <v>23063842559</v>
      </c>
      <c r="B10" s="1" t="s">
        <v>70</v>
      </c>
      <c r="C10" s="1" t="s">
        <v>33</v>
      </c>
      <c r="D10" s="42">
        <v>670</v>
      </c>
      <c r="E10" s="42">
        <v>306</v>
      </c>
      <c r="F10" s="42"/>
      <c r="G10" s="42"/>
      <c r="H10" s="42">
        <v>220</v>
      </c>
      <c r="I10" s="42">
        <v>675</v>
      </c>
      <c r="J10" s="42">
        <v>620</v>
      </c>
      <c r="K10" s="42">
        <v>815</v>
      </c>
      <c r="L10" s="42">
        <v>569</v>
      </c>
      <c r="M10" s="42">
        <v>879</v>
      </c>
      <c r="N10" s="42">
        <v>978</v>
      </c>
      <c r="O10" s="42">
        <v>1052</v>
      </c>
      <c r="P10" s="35">
        <v>6784</v>
      </c>
    </row>
    <row r="11" spans="1:16" x14ac:dyDescent="0.25">
      <c r="A11" s="1">
        <v>30621306622</v>
      </c>
      <c r="B11" s="1" t="s">
        <v>58</v>
      </c>
      <c r="C11" s="1" t="s">
        <v>111</v>
      </c>
      <c r="D11" s="42">
        <v>813</v>
      </c>
      <c r="E11" s="42">
        <v>311</v>
      </c>
      <c r="F11" s="42">
        <v>621</v>
      </c>
      <c r="G11" s="42">
        <v>1440</v>
      </c>
      <c r="H11" s="42">
        <v>288</v>
      </c>
      <c r="I11" s="42"/>
      <c r="J11" s="42"/>
      <c r="K11" s="42"/>
      <c r="L11" s="42"/>
      <c r="M11" s="42"/>
      <c r="N11" s="42"/>
      <c r="O11" s="42">
        <v>1403</v>
      </c>
      <c r="P11" s="35">
        <v>4876</v>
      </c>
    </row>
    <row r="12" spans="1:16" x14ac:dyDescent="0.25">
      <c r="A12" s="1">
        <v>30621306622</v>
      </c>
      <c r="B12" s="1" t="s">
        <v>94</v>
      </c>
      <c r="C12" s="1" t="s">
        <v>33</v>
      </c>
      <c r="D12" s="42">
        <v>472</v>
      </c>
      <c r="E12" s="42">
        <v>716</v>
      </c>
      <c r="F12" s="42">
        <v>253</v>
      </c>
      <c r="G12" s="42">
        <v>1122</v>
      </c>
      <c r="H12" s="42">
        <v>452</v>
      </c>
      <c r="I12" s="42"/>
      <c r="J12" s="42"/>
      <c r="K12" s="42"/>
      <c r="L12" s="42"/>
      <c r="M12" s="42"/>
      <c r="N12" s="42"/>
      <c r="O12" s="42">
        <v>1764</v>
      </c>
      <c r="P12" s="35">
        <v>4779</v>
      </c>
    </row>
    <row r="13" spans="1:16" x14ac:dyDescent="0.25">
      <c r="A13" s="1">
        <v>30650308081</v>
      </c>
      <c r="B13" s="1" t="s">
        <v>66</v>
      </c>
      <c r="C13" s="1" t="s">
        <v>111</v>
      </c>
      <c r="D13" s="42"/>
      <c r="E13" s="42"/>
      <c r="F13" s="42"/>
      <c r="G13" s="42"/>
      <c r="H13" s="42"/>
      <c r="I13" s="42"/>
      <c r="J13" s="42">
        <v>182</v>
      </c>
      <c r="K13" s="42">
        <v>1200.25</v>
      </c>
      <c r="L13" s="42">
        <v>586</v>
      </c>
      <c r="M13" s="42">
        <v>834.75</v>
      </c>
      <c r="N13" s="42">
        <v>738</v>
      </c>
      <c r="O13" s="42">
        <v>623</v>
      </c>
      <c r="P13" s="35">
        <v>4164</v>
      </c>
    </row>
    <row r="14" spans="1:16" x14ac:dyDescent="0.25">
      <c r="A14" s="1">
        <v>30707548246</v>
      </c>
      <c r="B14" s="1" t="s">
        <v>56</v>
      </c>
      <c r="C14" s="1" t="s">
        <v>111</v>
      </c>
      <c r="D14" s="42">
        <v>164</v>
      </c>
      <c r="E14" s="42">
        <v>100</v>
      </c>
      <c r="F14" s="42">
        <v>30</v>
      </c>
      <c r="G14" s="42"/>
      <c r="H14" s="42">
        <v>98</v>
      </c>
      <c r="I14" s="42">
        <v>460</v>
      </c>
      <c r="J14" s="42">
        <v>463</v>
      </c>
      <c r="K14" s="42">
        <v>142</v>
      </c>
      <c r="L14" s="42">
        <v>258</v>
      </c>
      <c r="M14" s="42">
        <v>176</v>
      </c>
      <c r="N14" s="42">
        <v>160</v>
      </c>
      <c r="O14" s="42">
        <v>768</v>
      </c>
      <c r="P14" s="35">
        <v>2819</v>
      </c>
    </row>
    <row r="15" spans="1:16" x14ac:dyDescent="0.25">
      <c r="A15" s="1">
        <v>30650308081</v>
      </c>
      <c r="B15" s="1" t="s">
        <v>97</v>
      </c>
      <c r="C15" s="1" t="s">
        <v>33</v>
      </c>
      <c r="D15" s="42"/>
      <c r="E15" s="42"/>
      <c r="F15" s="42"/>
      <c r="G15" s="42"/>
      <c r="H15" s="42">
        <v>118</v>
      </c>
      <c r="I15" s="42">
        <v>48</v>
      </c>
      <c r="J15" s="42">
        <v>116</v>
      </c>
      <c r="K15" s="42">
        <v>614</v>
      </c>
      <c r="L15" s="42">
        <v>566</v>
      </c>
      <c r="M15" s="42">
        <v>10</v>
      </c>
      <c r="N15" s="42">
        <v>559</v>
      </c>
      <c r="O15" s="42">
        <v>527</v>
      </c>
      <c r="P15" s="35">
        <v>2558</v>
      </c>
    </row>
    <row r="16" spans="1:16" x14ac:dyDescent="0.25">
      <c r="A16" s="1">
        <v>30672155203</v>
      </c>
      <c r="B16" s="1" t="s">
        <v>56</v>
      </c>
      <c r="C16" s="1" t="s">
        <v>111</v>
      </c>
      <c r="D16" s="42">
        <v>533</v>
      </c>
      <c r="E16" s="42">
        <v>310</v>
      </c>
      <c r="F16" s="42">
        <v>333</v>
      </c>
      <c r="G16" s="42"/>
      <c r="H16" s="42"/>
      <c r="I16" s="42"/>
      <c r="J16" s="42"/>
      <c r="K16" s="42"/>
      <c r="L16" s="42"/>
      <c r="M16" s="42"/>
      <c r="N16" s="42"/>
      <c r="O16" s="42">
        <v>1217</v>
      </c>
      <c r="P16" s="35">
        <v>2393</v>
      </c>
    </row>
    <row r="17" spans="1:16" x14ac:dyDescent="0.25">
      <c r="A17" s="1">
        <v>30672155203</v>
      </c>
      <c r="B17" s="1" t="s">
        <v>67</v>
      </c>
      <c r="C17" s="1" t="s">
        <v>111</v>
      </c>
      <c r="D17" s="42">
        <v>691</v>
      </c>
      <c r="E17" s="42">
        <v>359</v>
      </c>
      <c r="F17" s="42">
        <v>51</v>
      </c>
      <c r="G17" s="42"/>
      <c r="H17" s="42">
        <v>539</v>
      </c>
      <c r="I17" s="42"/>
      <c r="J17" s="42"/>
      <c r="K17" s="42"/>
      <c r="L17" s="42"/>
      <c r="M17" s="42"/>
      <c r="N17" s="42"/>
      <c r="O17" s="42">
        <v>585</v>
      </c>
      <c r="P17" s="35">
        <v>2225</v>
      </c>
    </row>
    <row r="18" spans="1:16" x14ac:dyDescent="0.25">
      <c r="A18" s="1">
        <v>30672155203</v>
      </c>
      <c r="B18" s="1" t="s">
        <v>63</v>
      </c>
      <c r="C18" s="1" t="s">
        <v>111</v>
      </c>
      <c r="D18" s="42">
        <v>540</v>
      </c>
      <c r="E18" s="42"/>
      <c r="F18" s="42"/>
      <c r="G18" s="42">
        <v>182</v>
      </c>
      <c r="H18" s="42">
        <v>268</v>
      </c>
      <c r="I18" s="42">
        <v>126</v>
      </c>
      <c r="J18" s="42"/>
      <c r="K18" s="42"/>
      <c r="L18" s="42"/>
      <c r="M18" s="42"/>
      <c r="N18" s="42">
        <v>198</v>
      </c>
      <c r="O18" s="42">
        <v>866</v>
      </c>
      <c r="P18" s="35">
        <v>2180</v>
      </c>
    </row>
    <row r="19" spans="1:16" x14ac:dyDescent="0.25">
      <c r="A19" s="1">
        <v>30710326602</v>
      </c>
      <c r="B19" s="1" t="s">
        <v>76</v>
      </c>
      <c r="C19" s="1" t="s">
        <v>111</v>
      </c>
      <c r="D19" s="42"/>
      <c r="E19" s="42"/>
      <c r="F19" s="42"/>
      <c r="G19" s="42"/>
      <c r="H19" s="42"/>
      <c r="I19" s="42">
        <v>620</v>
      </c>
      <c r="J19" s="42"/>
      <c r="K19" s="42"/>
      <c r="L19" s="42"/>
      <c r="M19" s="42">
        <v>725</v>
      </c>
      <c r="N19" s="42">
        <v>268</v>
      </c>
      <c r="O19" s="42">
        <v>513</v>
      </c>
      <c r="P19" s="35">
        <v>2126</v>
      </c>
    </row>
    <row r="20" spans="1:16" x14ac:dyDescent="0.25">
      <c r="A20" s="1">
        <v>30676391882</v>
      </c>
      <c r="B20" s="1" t="s">
        <v>61</v>
      </c>
      <c r="C20" s="1" t="s">
        <v>77</v>
      </c>
      <c r="D20" s="42">
        <v>293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>
        <v>1518</v>
      </c>
      <c r="P20" s="35">
        <v>1811</v>
      </c>
    </row>
    <row r="21" spans="1:16" x14ac:dyDescent="0.25">
      <c r="A21" s="1">
        <v>30621306622</v>
      </c>
      <c r="B21" s="1" t="s">
        <v>62</v>
      </c>
      <c r="C21" s="1" t="s">
        <v>111</v>
      </c>
      <c r="D21" s="42"/>
      <c r="E21" s="42"/>
      <c r="F21" s="42">
        <v>390</v>
      </c>
      <c r="G21" s="42">
        <v>70</v>
      </c>
      <c r="H21" s="42">
        <v>250</v>
      </c>
      <c r="I21" s="42"/>
      <c r="J21" s="42"/>
      <c r="K21" s="42"/>
      <c r="L21" s="42"/>
      <c r="M21" s="42"/>
      <c r="N21" s="42"/>
      <c r="O21" s="42">
        <v>1040</v>
      </c>
      <c r="P21" s="35">
        <v>1750</v>
      </c>
    </row>
    <row r="22" spans="1:16" x14ac:dyDescent="0.25">
      <c r="A22" s="1">
        <v>30550065106</v>
      </c>
      <c r="B22" s="1" t="s">
        <v>99</v>
      </c>
      <c r="C22" s="1" t="s">
        <v>33</v>
      </c>
      <c r="D22" s="42">
        <v>286</v>
      </c>
      <c r="E22" s="42">
        <v>97</v>
      </c>
      <c r="F22" s="42"/>
      <c r="G22" s="42"/>
      <c r="H22" s="42"/>
      <c r="I22" s="42"/>
      <c r="J22" s="42">
        <v>85</v>
      </c>
      <c r="K22" s="42">
        <v>50</v>
      </c>
      <c r="L22" s="42">
        <v>72</v>
      </c>
      <c r="M22" s="42"/>
      <c r="N22" s="42">
        <v>244</v>
      </c>
      <c r="O22" s="42">
        <v>779</v>
      </c>
      <c r="P22" s="35">
        <v>1613</v>
      </c>
    </row>
    <row r="23" spans="1:16" x14ac:dyDescent="0.25">
      <c r="A23" s="1">
        <v>30707502505</v>
      </c>
      <c r="B23" s="1" t="s">
        <v>66</v>
      </c>
      <c r="C23" s="1" t="s">
        <v>111</v>
      </c>
      <c r="D23" s="42"/>
      <c r="E23" s="42"/>
      <c r="F23" s="42"/>
      <c r="G23" s="42"/>
      <c r="H23" s="42"/>
      <c r="I23" s="42"/>
      <c r="J23" s="42"/>
      <c r="K23" s="42"/>
      <c r="L23" s="42">
        <v>831</v>
      </c>
      <c r="M23" s="42">
        <v>481</v>
      </c>
      <c r="N23" s="42">
        <v>170</v>
      </c>
      <c r="O23" s="42"/>
      <c r="P23" s="35">
        <v>1482</v>
      </c>
    </row>
    <row r="24" spans="1:16" x14ac:dyDescent="0.25">
      <c r="A24" s="1">
        <v>30621306622</v>
      </c>
      <c r="B24" s="1" t="s">
        <v>112</v>
      </c>
      <c r="C24" s="1" t="s">
        <v>111</v>
      </c>
      <c r="D24" s="42"/>
      <c r="E24" s="42"/>
      <c r="F24" s="42"/>
      <c r="G24" s="42"/>
      <c r="H24" s="42">
        <v>411</v>
      </c>
      <c r="I24" s="42"/>
      <c r="J24" s="42"/>
      <c r="K24" s="42"/>
      <c r="L24" s="42"/>
      <c r="M24" s="42"/>
      <c r="N24" s="42"/>
      <c r="O24" s="42">
        <v>944</v>
      </c>
      <c r="P24" s="35">
        <v>1355</v>
      </c>
    </row>
    <row r="25" spans="1:16" x14ac:dyDescent="0.25">
      <c r="A25" s="1">
        <v>30672155203</v>
      </c>
      <c r="B25" s="1" t="s">
        <v>55</v>
      </c>
      <c r="C25" s="1" t="s">
        <v>33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>
        <v>1121</v>
      </c>
      <c r="P25" s="35">
        <v>1121</v>
      </c>
    </row>
    <row r="26" spans="1:16" x14ac:dyDescent="0.25">
      <c r="A26" s="1">
        <v>30694693454</v>
      </c>
      <c r="B26" s="1" t="s">
        <v>100</v>
      </c>
      <c r="C26" s="1" t="s">
        <v>33</v>
      </c>
      <c r="D26" s="42">
        <v>55</v>
      </c>
      <c r="E26" s="42"/>
      <c r="F26" s="42">
        <v>10</v>
      </c>
      <c r="G26" s="42"/>
      <c r="H26" s="42"/>
      <c r="I26" s="42"/>
      <c r="J26" s="42"/>
      <c r="K26" s="42"/>
      <c r="L26" s="42"/>
      <c r="M26" s="42"/>
      <c r="N26" s="42"/>
      <c r="O26" s="42">
        <v>620</v>
      </c>
      <c r="P26" s="35">
        <v>685</v>
      </c>
    </row>
    <row r="27" spans="1:16" x14ac:dyDescent="0.25">
      <c r="A27" s="1">
        <v>30672155203</v>
      </c>
      <c r="B27" s="1" t="s">
        <v>60</v>
      </c>
      <c r="C27" s="1" t="s">
        <v>111</v>
      </c>
      <c r="D27" s="42"/>
      <c r="E27" s="42"/>
      <c r="F27" s="42"/>
      <c r="G27" s="42">
        <v>113</v>
      </c>
      <c r="H27" s="42">
        <v>389</v>
      </c>
      <c r="I27" s="42"/>
      <c r="J27" s="42"/>
      <c r="K27" s="42"/>
      <c r="L27" s="42"/>
      <c r="M27" s="42"/>
      <c r="N27" s="42"/>
      <c r="O27" s="42">
        <v>154</v>
      </c>
      <c r="P27" s="35">
        <v>656</v>
      </c>
    </row>
    <row r="28" spans="1:16" x14ac:dyDescent="0.25">
      <c r="A28" s="1">
        <v>23063842559</v>
      </c>
      <c r="B28" s="1" t="s">
        <v>56</v>
      </c>
      <c r="C28" s="1" t="s">
        <v>111</v>
      </c>
      <c r="D28" s="42"/>
      <c r="E28" s="42"/>
      <c r="F28" s="42"/>
      <c r="G28" s="42"/>
      <c r="H28" s="42"/>
      <c r="I28" s="42"/>
      <c r="J28" s="42">
        <v>100</v>
      </c>
      <c r="K28" s="42">
        <v>180</v>
      </c>
      <c r="L28" s="42">
        <v>80</v>
      </c>
      <c r="M28" s="42">
        <v>55</v>
      </c>
      <c r="N28" s="42">
        <v>45</v>
      </c>
      <c r="O28" s="42"/>
      <c r="P28" s="35">
        <v>460</v>
      </c>
    </row>
    <row r="29" spans="1:16" x14ac:dyDescent="0.25">
      <c r="A29" s="1">
        <v>30707548246</v>
      </c>
      <c r="B29" s="1" t="s">
        <v>52</v>
      </c>
      <c r="C29" s="1" t="s">
        <v>33</v>
      </c>
      <c r="D29" s="42">
        <v>70</v>
      </c>
      <c r="E29" s="42"/>
      <c r="F29" s="42"/>
      <c r="G29" s="42"/>
      <c r="H29" s="42"/>
      <c r="I29" s="42"/>
      <c r="J29" s="42">
        <v>155</v>
      </c>
      <c r="K29" s="42">
        <v>120</v>
      </c>
      <c r="L29" s="42">
        <v>65</v>
      </c>
      <c r="M29" s="42"/>
      <c r="N29" s="42"/>
      <c r="O29" s="42"/>
      <c r="P29" s="35">
        <v>410</v>
      </c>
    </row>
    <row r="30" spans="1:16" x14ac:dyDescent="0.25">
      <c r="A30" s="1">
        <v>30707502505</v>
      </c>
      <c r="B30" s="1" t="s">
        <v>54</v>
      </c>
      <c r="C30" s="1" t="s">
        <v>111</v>
      </c>
      <c r="D30" s="42"/>
      <c r="E30" s="42"/>
      <c r="F30" s="42"/>
      <c r="G30" s="42"/>
      <c r="H30" s="42">
        <v>70</v>
      </c>
      <c r="I30" s="42"/>
      <c r="J30" s="42"/>
      <c r="K30" s="42"/>
      <c r="L30" s="42"/>
      <c r="M30" s="42"/>
      <c r="N30" s="42">
        <v>332</v>
      </c>
      <c r="O30" s="42"/>
      <c r="P30" s="35">
        <v>402</v>
      </c>
    </row>
    <row r="31" spans="1:16" x14ac:dyDescent="0.25">
      <c r="A31" s="1">
        <v>30710326602</v>
      </c>
      <c r="B31" s="1" t="s">
        <v>98</v>
      </c>
      <c r="C31" s="1" t="s">
        <v>33</v>
      </c>
      <c r="D31" s="42"/>
      <c r="E31" s="42"/>
      <c r="F31" s="42"/>
      <c r="G31" s="42"/>
      <c r="H31" s="42"/>
      <c r="I31" s="42"/>
      <c r="J31" s="42"/>
      <c r="K31" s="42"/>
      <c r="L31" s="42">
        <v>141</v>
      </c>
      <c r="M31" s="42">
        <v>15</v>
      </c>
      <c r="N31" s="42"/>
      <c r="O31" s="42">
        <v>206</v>
      </c>
      <c r="P31" s="35">
        <v>362</v>
      </c>
    </row>
    <row r="32" spans="1:16" x14ac:dyDescent="0.25">
      <c r="A32" s="1">
        <v>30676391882</v>
      </c>
      <c r="B32" s="1" t="s">
        <v>78</v>
      </c>
      <c r="C32" s="1" t="s">
        <v>111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>
        <v>50</v>
      </c>
      <c r="O32" s="42">
        <v>245</v>
      </c>
      <c r="P32" s="35">
        <v>295</v>
      </c>
    </row>
    <row r="33" spans="1:16" x14ac:dyDescent="0.25">
      <c r="A33" s="1">
        <v>30539152099</v>
      </c>
      <c r="B33" s="1" t="s">
        <v>64</v>
      </c>
      <c r="C33" s="1" t="s">
        <v>111</v>
      </c>
      <c r="D33" s="42"/>
      <c r="E33" s="42">
        <v>68</v>
      </c>
      <c r="F33" s="42"/>
      <c r="G33" s="42"/>
      <c r="H33" s="42"/>
      <c r="I33" s="42"/>
      <c r="J33" s="42"/>
      <c r="K33" s="42"/>
      <c r="L33" s="42"/>
      <c r="M33" s="42"/>
      <c r="N33" s="42"/>
      <c r="O33" s="42">
        <v>158</v>
      </c>
      <c r="P33" s="35">
        <v>226</v>
      </c>
    </row>
    <row r="34" spans="1:16" x14ac:dyDescent="0.25">
      <c r="A34" s="1">
        <v>30714487406</v>
      </c>
      <c r="B34" s="1" t="s">
        <v>51</v>
      </c>
      <c r="C34" s="1" t="s">
        <v>81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>
        <v>180</v>
      </c>
      <c r="P34" s="35">
        <v>180</v>
      </c>
    </row>
    <row r="35" spans="1:16" x14ac:dyDescent="0.25">
      <c r="A35" s="1">
        <v>30621306622</v>
      </c>
      <c r="B35" s="1" t="s">
        <v>113</v>
      </c>
      <c r="C35" s="1" t="s">
        <v>111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>
        <v>173</v>
      </c>
      <c r="P35" s="35">
        <v>173</v>
      </c>
    </row>
    <row r="36" spans="1:16" x14ac:dyDescent="0.25">
      <c r="A36" s="1">
        <v>30707505636</v>
      </c>
      <c r="B36" s="1" t="s">
        <v>103</v>
      </c>
      <c r="C36" s="1" t="s">
        <v>33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>
        <v>151</v>
      </c>
      <c r="P36" s="35">
        <v>151</v>
      </c>
    </row>
    <row r="37" spans="1:16" x14ac:dyDescent="0.25">
      <c r="A37" s="1">
        <v>30623965852</v>
      </c>
      <c r="B37" s="1" t="s">
        <v>101</v>
      </c>
      <c r="C37" s="1" t="s">
        <v>33</v>
      </c>
      <c r="D37" s="42"/>
      <c r="E37" s="42"/>
      <c r="F37" s="42"/>
      <c r="G37" s="42"/>
      <c r="H37" s="42"/>
      <c r="I37" s="42">
        <v>23</v>
      </c>
      <c r="J37" s="42"/>
      <c r="K37" s="42">
        <v>21</v>
      </c>
      <c r="L37" s="42"/>
      <c r="M37" s="42">
        <v>50</v>
      </c>
      <c r="N37" s="42"/>
      <c r="O37" s="42">
        <v>40</v>
      </c>
      <c r="P37" s="35">
        <v>134</v>
      </c>
    </row>
    <row r="38" spans="1:16" x14ac:dyDescent="0.25">
      <c r="A38" s="1">
        <v>30999260329</v>
      </c>
      <c r="B38" s="1" t="s">
        <v>114</v>
      </c>
      <c r="C38" s="1" t="s">
        <v>82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>
        <v>127</v>
      </c>
      <c r="P38" s="35">
        <v>127</v>
      </c>
    </row>
    <row r="39" spans="1:16" x14ac:dyDescent="0.25">
      <c r="A39" s="1">
        <v>30672155203</v>
      </c>
      <c r="B39" s="1" t="s">
        <v>92</v>
      </c>
      <c r="C39" s="1" t="s">
        <v>79</v>
      </c>
      <c r="D39" s="42">
        <v>110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35">
        <v>110</v>
      </c>
    </row>
    <row r="40" spans="1:16" x14ac:dyDescent="0.25">
      <c r="A40" s="1">
        <v>30623965852</v>
      </c>
      <c r="B40" s="1" t="s">
        <v>115</v>
      </c>
      <c r="C40" s="1" t="s">
        <v>111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>
        <v>100</v>
      </c>
      <c r="P40" s="35">
        <v>100</v>
      </c>
    </row>
    <row r="41" spans="1:16" x14ac:dyDescent="0.25">
      <c r="A41" s="1">
        <v>30621306622</v>
      </c>
      <c r="B41" s="1" t="s">
        <v>116</v>
      </c>
      <c r="C41" s="1" t="s">
        <v>111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>
        <v>90</v>
      </c>
      <c r="P41" s="35">
        <v>90</v>
      </c>
    </row>
    <row r="42" spans="1:16" x14ac:dyDescent="0.25">
      <c r="A42" s="1">
        <v>30708728035</v>
      </c>
      <c r="B42" s="1" t="s">
        <v>117</v>
      </c>
      <c r="C42" s="1" t="s">
        <v>111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>
        <v>80</v>
      </c>
      <c r="P42" s="35">
        <v>80</v>
      </c>
    </row>
    <row r="43" spans="1:16" x14ac:dyDescent="0.25">
      <c r="A43" s="1">
        <v>30539152099</v>
      </c>
      <c r="B43" s="1" t="s">
        <v>57</v>
      </c>
      <c r="C43" s="1" t="s">
        <v>111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>
        <v>76</v>
      </c>
      <c r="P43" s="35">
        <v>76</v>
      </c>
    </row>
    <row r="44" spans="1:16" x14ac:dyDescent="0.25">
      <c r="A44" s="1">
        <v>30539152099</v>
      </c>
      <c r="B44" s="1" t="s">
        <v>80</v>
      </c>
      <c r="C44" s="1" t="s">
        <v>111</v>
      </c>
      <c r="D44" s="42">
        <v>20</v>
      </c>
      <c r="E44" s="42"/>
      <c r="F44" s="42">
        <v>30</v>
      </c>
      <c r="G44" s="42">
        <v>13</v>
      </c>
      <c r="H44" s="42"/>
      <c r="I44" s="42"/>
      <c r="J44" s="42"/>
      <c r="K44" s="42"/>
      <c r="L44" s="42"/>
      <c r="M44" s="42"/>
      <c r="N44" s="42"/>
      <c r="O44" s="42"/>
      <c r="P44" s="35">
        <v>63</v>
      </c>
    </row>
    <row r="45" spans="1:16" x14ac:dyDescent="0.25">
      <c r="A45" s="1">
        <v>30999069483</v>
      </c>
      <c r="B45" s="1" t="s">
        <v>118</v>
      </c>
      <c r="C45" s="1" t="s">
        <v>82</v>
      </c>
      <c r="D45" s="42"/>
      <c r="E45" s="42"/>
      <c r="F45" s="42"/>
      <c r="G45" s="42"/>
      <c r="H45" s="42"/>
      <c r="I45" s="42"/>
      <c r="J45" s="42"/>
      <c r="K45" s="42"/>
      <c r="L45" s="42"/>
      <c r="M45" s="42">
        <v>61</v>
      </c>
      <c r="N45" s="42"/>
      <c r="O45" s="42"/>
      <c r="P45" s="35">
        <v>61</v>
      </c>
    </row>
    <row r="46" spans="1:16" x14ac:dyDescent="0.25">
      <c r="A46" s="1">
        <v>30621306622</v>
      </c>
      <c r="B46" s="1" t="s">
        <v>119</v>
      </c>
      <c r="C46" s="1" t="s">
        <v>77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>
        <v>56</v>
      </c>
      <c r="P46" s="35">
        <v>56</v>
      </c>
    </row>
    <row r="47" spans="1:16" x14ac:dyDescent="0.25">
      <c r="A47" s="1">
        <v>30539152099</v>
      </c>
      <c r="B47" s="1" t="s">
        <v>120</v>
      </c>
      <c r="C47" s="1" t="s">
        <v>111</v>
      </c>
      <c r="D47" s="42"/>
      <c r="E47" s="42"/>
      <c r="F47" s="42"/>
      <c r="G47" s="42"/>
      <c r="H47" s="42">
        <v>46</v>
      </c>
      <c r="I47" s="42"/>
      <c r="J47" s="42"/>
      <c r="K47" s="42"/>
      <c r="L47" s="42"/>
      <c r="M47" s="42"/>
      <c r="N47" s="42"/>
      <c r="O47" s="42"/>
      <c r="P47" s="35">
        <v>46</v>
      </c>
    </row>
    <row r="48" spans="1:16" x14ac:dyDescent="0.25">
      <c r="A48" s="1">
        <v>30999148200</v>
      </c>
      <c r="B48" s="1" t="s">
        <v>106</v>
      </c>
      <c r="C48" s="1" t="s">
        <v>79</v>
      </c>
      <c r="D48" s="42"/>
      <c r="E48" s="42"/>
      <c r="F48" s="42">
        <v>22</v>
      </c>
      <c r="G48" s="42"/>
      <c r="H48" s="42"/>
      <c r="I48" s="42"/>
      <c r="J48" s="42"/>
      <c r="K48" s="42"/>
      <c r="L48" s="42"/>
      <c r="M48" s="42"/>
      <c r="N48" s="42"/>
      <c r="O48" s="42">
        <v>24</v>
      </c>
      <c r="P48" s="35">
        <v>46</v>
      </c>
    </row>
    <row r="49" spans="1:16" x14ac:dyDescent="0.25">
      <c r="A49" s="1">
        <v>30708728035</v>
      </c>
      <c r="B49" s="1" t="s">
        <v>121</v>
      </c>
      <c r="C49" s="1" t="s">
        <v>111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>
        <v>45</v>
      </c>
      <c r="P49" s="35">
        <v>45</v>
      </c>
    </row>
    <row r="50" spans="1:16" x14ac:dyDescent="0.25">
      <c r="A50" s="1">
        <v>30621306622</v>
      </c>
      <c r="B50" s="1" t="s">
        <v>122</v>
      </c>
      <c r="C50" s="1" t="s">
        <v>77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>
        <v>44</v>
      </c>
      <c r="P50" s="35">
        <v>44</v>
      </c>
    </row>
    <row r="51" spans="1:16" x14ac:dyDescent="0.25">
      <c r="A51" s="1">
        <v>30708888598</v>
      </c>
      <c r="B51" s="1" t="s">
        <v>107</v>
      </c>
      <c r="C51" s="1" t="s">
        <v>33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>
        <v>40</v>
      </c>
      <c r="P51" s="35">
        <v>40</v>
      </c>
    </row>
    <row r="52" spans="1:16" x14ac:dyDescent="0.25">
      <c r="A52" s="1">
        <v>30708728035</v>
      </c>
      <c r="B52" s="1" t="s">
        <v>72</v>
      </c>
      <c r="C52" s="1" t="s">
        <v>111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>
        <v>35</v>
      </c>
      <c r="P52" s="35">
        <v>35</v>
      </c>
    </row>
    <row r="53" spans="1:16" x14ac:dyDescent="0.25">
      <c r="A53" s="1">
        <v>30716303183</v>
      </c>
      <c r="B53" s="1" t="s">
        <v>108</v>
      </c>
      <c r="C53" s="1" t="s">
        <v>33</v>
      </c>
      <c r="D53" s="42"/>
      <c r="E53" s="42"/>
      <c r="F53" s="42"/>
      <c r="G53" s="42"/>
      <c r="H53" s="42"/>
      <c r="I53" s="42"/>
      <c r="J53" s="42"/>
      <c r="K53" s="42"/>
      <c r="L53" s="42">
        <v>33</v>
      </c>
      <c r="M53" s="42"/>
      <c r="N53" s="42"/>
      <c r="O53" s="42"/>
      <c r="P53" s="35">
        <v>33</v>
      </c>
    </row>
    <row r="54" spans="1:16" x14ac:dyDescent="0.25">
      <c r="A54" s="1">
        <v>30676391882</v>
      </c>
      <c r="B54" s="1" t="s">
        <v>71</v>
      </c>
      <c r="C54" s="1" t="s">
        <v>77</v>
      </c>
      <c r="D54" s="42"/>
      <c r="E54" s="42">
        <v>16</v>
      </c>
      <c r="F54" s="42"/>
      <c r="G54" s="42"/>
      <c r="H54" s="42"/>
      <c r="I54" s="42"/>
      <c r="J54" s="42"/>
      <c r="K54" s="42"/>
      <c r="L54" s="42"/>
      <c r="M54" s="42"/>
      <c r="N54" s="42">
        <v>12</v>
      </c>
      <c r="O54" s="42"/>
      <c r="P54" s="35">
        <v>28</v>
      </c>
    </row>
    <row r="55" spans="1:16" x14ac:dyDescent="0.25">
      <c r="A55" s="1">
        <v>30676391882</v>
      </c>
      <c r="B55" s="1" t="s">
        <v>65</v>
      </c>
      <c r="C55" s="1" t="s">
        <v>111</v>
      </c>
      <c r="D55" s="42">
        <v>26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35">
        <v>26</v>
      </c>
    </row>
    <row r="56" spans="1:16" x14ac:dyDescent="0.25">
      <c r="A56" s="1">
        <v>30707892540</v>
      </c>
      <c r="B56" s="1" t="s">
        <v>74</v>
      </c>
      <c r="C56" s="1" t="s">
        <v>33</v>
      </c>
      <c r="D56" s="42"/>
      <c r="E56" s="42"/>
      <c r="F56" s="42"/>
      <c r="G56" s="42"/>
      <c r="H56" s="42"/>
      <c r="I56" s="42"/>
      <c r="J56" s="42"/>
      <c r="K56" s="42">
        <v>2</v>
      </c>
      <c r="L56" s="42"/>
      <c r="M56" s="42"/>
      <c r="N56" s="42"/>
      <c r="O56" s="42">
        <v>23</v>
      </c>
      <c r="P56" s="35">
        <v>25</v>
      </c>
    </row>
    <row r="57" spans="1:16" x14ac:dyDescent="0.25">
      <c r="A57" s="1">
        <v>30710326602</v>
      </c>
      <c r="B57" s="1" t="s">
        <v>123</v>
      </c>
      <c r="C57" s="1" t="s">
        <v>111</v>
      </c>
      <c r="D57" s="42"/>
      <c r="E57" s="42"/>
      <c r="F57" s="42">
        <v>24</v>
      </c>
      <c r="G57" s="42"/>
      <c r="H57" s="42"/>
      <c r="I57" s="42"/>
      <c r="J57" s="42"/>
      <c r="K57" s="42"/>
      <c r="L57" s="42"/>
      <c r="M57" s="42"/>
      <c r="N57" s="42"/>
      <c r="O57" s="42"/>
      <c r="P57" s="35">
        <v>24</v>
      </c>
    </row>
    <row r="58" spans="1:16" x14ac:dyDescent="0.25">
      <c r="A58" s="1">
        <v>30621306622</v>
      </c>
      <c r="B58" s="1" t="s">
        <v>124</v>
      </c>
      <c r="C58" s="1" t="s">
        <v>77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>
        <v>20</v>
      </c>
      <c r="P58" s="35">
        <v>20</v>
      </c>
    </row>
    <row r="59" spans="1:16" x14ac:dyDescent="0.25">
      <c r="A59" s="1">
        <v>30999069483</v>
      </c>
      <c r="B59" s="1" t="s">
        <v>125</v>
      </c>
      <c r="C59" s="1" t="s">
        <v>111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>
        <v>17</v>
      </c>
      <c r="O59" s="42"/>
      <c r="P59" s="35">
        <v>17</v>
      </c>
    </row>
    <row r="60" spans="1:16" x14ac:dyDescent="0.25">
      <c r="A60" s="1">
        <v>30707892540</v>
      </c>
      <c r="B60" s="1" t="s">
        <v>84</v>
      </c>
      <c r="C60" s="1" t="s">
        <v>111</v>
      </c>
      <c r="D60" s="42">
        <v>15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35">
        <v>15</v>
      </c>
    </row>
    <row r="61" spans="1:16" x14ac:dyDescent="0.25">
      <c r="A61" s="1">
        <v>30707598715</v>
      </c>
      <c r="B61" s="1" t="s">
        <v>83</v>
      </c>
      <c r="C61" s="1" t="s">
        <v>111</v>
      </c>
      <c r="D61" s="42"/>
      <c r="E61" s="42"/>
      <c r="F61" s="42"/>
      <c r="G61" s="42"/>
      <c r="H61" s="42"/>
      <c r="I61" s="42"/>
      <c r="J61" s="42"/>
      <c r="K61" s="42"/>
      <c r="L61" s="42">
        <v>6</v>
      </c>
      <c r="M61" s="42"/>
      <c r="N61" s="42"/>
      <c r="O61" s="42"/>
      <c r="P61" s="35">
        <v>6</v>
      </c>
    </row>
    <row r="62" spans="1:16" x14ac:dyDescent="0.25">
      <c r="A62" s="32"/>
      <c r="B62" s="32"/>
      <c r="C62" s="32" t="s">
        <v>23</v>
      </c>
      <c r="D62" s="32">
        <v>11860</v>
      </c>
      <c r="E62" s="32">
        <v>6973</v>
      </c>
      <c r="F62" s="32">
        <v>5600</v>
      </c>
      <c r="G62" s="32">
        <v>5833</v>
      </c>
      <c r="H62" s="32">
        <v>11303</v>
      </c>
      <c r="I62" s="32">
        <v>7667</v>
      </c>
      <c r="J62" s="32">
        <v>5683</v>
      </c>
      <c r="K62" s="32">
        <v>9809.25</v>
      </c>
      <c r="L62" s="32">
        <v>8844</v>
      </c>
      <c r="M62" s="32">
        <v>7966.75</v>
      </c>
      <c r="N62" s="32">
        <v>14536</v>
      </c>
      <c r="O62" s="32">
        <v>32906</v>
      </c>
      <c r="P62" s="35">
        <v>128981</v>
      </c>
    </row>
    <row r="65" spans="1:7" x14ac:dyDescent="0.25">
      <c r="A65" s="65" t="s">
        <v>25</v>
      </c>
      <c r="B65" s="65"/>
      <c r="C65" s="66"/>
      <c r="D65" s="66"/>
      <c r="E65" s="67"/>
      <c r="F65" s="67"/>
      <c r="G65" s="67"/>
    </row>
  </sheetData>
  <sheetProtection sheet="1" objects="1" scenarios="1"/>
  <sortState ref="A5:J181">
    <sortCondition ref="A4"/>
  </sortState>
  <mergeCells count="6">
    <mergeCell ref="A65:G65"/>
    <mergeCell ref="A1:D1"/>
    <mergeCell ref="E1:P1"/>
    <mergeCell ref="A3:D3"/>
    <mergeCell ref="E3:P3"/>
    <mergeCell ref="A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zoomScaleNormal="69" workbookViewId="0">
      <selection sqref="A1:E1"/>
    </sheetView>
  </sheetViews>
  <sheetFormatPr baseColWidth="10" defaultRowHeight="15" x14ac:dyDescent="0.25"/>
  <cols>
    <col min="1" max="1" width="27.28515625" style="5" customWidth="1"/>
    <col min="2" max="7" width="17.85546875" customWidth="1"/>
  </cols>
  <sheetData>
    <row r="1" spans="1:7" ht="24.95" customHeight="1" x14ac:dyDescent="0.25">
      <c r="A1" s="75" t="s">
        <v>126</v>
      </c>
      <c r="B1" s="75"/>
      <c r="C1" s="86"/>
      <c r="D1" s="86"/>
      <c r="E1" s="86"/>
      <c r="F1" s="46"/>
    </row>
    <row r="2" spans="1:7" ht="15" customHeight="1" x14ac:dyDescent="0.25">
      <c r="A2" s="43"/>
      <c r="B2" s="43"/>
      <c r="C2" s="43"/>
      <c r="D2" s="43"/>
      <c r="E2" s="43"/>
      <c r="F2" s="43"/>
    </row>
    <row r="3" spans="1:7" x14ac:dyDescent="0.25">
      <c r="A3" s="50" t="s">
        <v>22</v>
      </c>
      <c r="B3" s="8" t="s">
        <v>68</v>
      </c>
      <c r="C3" s="47" t="s">
        <v>127</v>
      </c>
      <c r="D3" s="47" t="s">
        <v>128</v>
      </c>
      <c r="E3" s="47" t="s">
        <v>129</v>
      </c>
      <c r="F3" s="47" t="s">
        <v>130</v>
      </c>
      <c r="G3" s="49" t="s">
        <v>23</v>
      </c>
    </row>
    <row r="4" spans="1:7" x14ac:dyDescent="0.25">
      <c r="A4" s="9" t="s">
        <v>24</v>
      </c>
      <c r="B4" s="11">
        <v>10</v>
      </c>
      <c r="C4" s="11">
        <v>9387</v>
      </c>
      <c r="D4" s="11">
        <v>1400</v>
      </c>
      <c r="E4" s="11">
        <v>1048</v>
      </c>
      <c r="F4" s="11">
        <v>15</v>
      </c>
      <c r="G4" s="19">
        <v>11860</v>
      </c>
    </row>
    <row r="5" spans="1:7" x14ac:dyDescent="0.25">
      <c r="A5" s="9" t="s">
        <v>18</v>
      </c>
      <c r="B5" s="11"/>
      <c r="C5" s="11">
        <v>3383</v>
      </c>
      <c r="D5" s="11">
        <v>1089</v>
      </c>
      <c r="E5" s="11">
        <v>2487</v>
      </c>
      <c r="F5" s="11">
        <v>14</v>
      </c>
      <c r="G5" s="19">
        <v>6973</v>
      </c>
    </row>
    <row r="6" spans="1:7" x14ac:dyDescent="0.25">
      <c r="A6" s="9" t="s">
        <v>19</v>
      </c>
      <c r="B6" s="11"/>
      <c r="C6" s="11">
        <v>1940</v>
      </c>
      <c r="D6" s="11">
        <v>1335</v>
      </c>
      <c r="E6" s="11">
        <v>2215</v>
      </c>
      <c r="F6" s="11">
        <v>110</v>
      </c>
      <c r="G6" s="19">
        <v>5600</v>
      </c>
    </row>
    <row r="7" spans="1:7" x14ac:dyDescent="0.25">
      <c r="A7" s="9" t="s">
        <v>20</v>
      </c>
      <c r="B7" s="11"/>
      <c r="C7" s="11">
        <v>1268</v>
      </c>
      <c r="D7" s="11">
        <v>2181</v>
      </c>
      <c r="E7" s="11">
        <v>2348</v>
      </c>
      <c r="F7" s="11">
        <v>36</v>
      </c>
      <c r="G7" s="19">
        <v>5833</v>
      </c>
    </row>
    <row r="8" spans="1:7" x14ac:dyDescent="0.25">
      <c r="A8" s="9" t="s">
        <v>21</v>
      </c>
      <c r="B8" s="11">
        <v>113</v>
      </c>
      <c r="C8" s="11">
        <v>3176</v>
      </c>
      <c r="D8" s="11">
        <v>2076</v>
      </c>
      <c r="E8" s="11">
        <v>5938</v>
      </c>
      <c r="F8" s="11"/>
      <c r="G8" s="19">
        <v>11303</v>
      </c>
    </row>
    <row r="9" spans="1:7" x14ac:dyDescent="0.25">
      <c r="A9" s="9" t="s">
        <v>30</v>
      </c>
      <c r="B9" s="11">
        <v>35</v>
      </c>
      <c r="C9" s="11">
        <v>3639</v>
      </c>
      <c r="D9" s="11">
        <v>225</v>
      </c>
      <c r="E9" s="11">
        <v>3745</v>
      </c>
      <c r="F9" s="11">
        <v>23</v>
      </c>
      <c r="G9" s="19">
        <v>7667</v>
      </c>
    </row>
    <row r="10" spans="1:7" x14ac:dyDescent="0.25">
      <c r="A10" s="9" t="s">
        <v>32</v>
      </c>
      <c r="B10" s="11"/>
      <c r="C10" s="11">
        <v>4959</v>
      </c>
      <c r="D10" s="11">
        <v>460</v>
      </c>
      <c r="E10" s="11">
        <v>81</v>
      </c>
      <c r="F10" s="11">
        <v>183</v>
      </c>
      <c r="G10" s="19">
        <v>5683</v>
      </c>
    </row>
    <row r="11" spans="1:7" x14ac:dyDescent="0.25">
      <c r="A11" s="9" t="s">
        <v>34</v>
      </c>
      <c r="B11" s="11">
        <v>215</v>
      </c>
      <c r="C11" s="11">
        <v>5173</v>
      </c>
      <c r="D11" s="11">
        <v>339</v>
      </c>
      <c r="E11" s="11">
        <v>3561.25</v>
      </c>
      <c r="F11" s="11">
        <v>521</v>
      </c>
      <c r="G11" s="19">
        <v>9809.25</v>
      </c>
    </row>
    <row r="12" spans="1:7" x14ac:dyDescent="0.25">
      <c r="A12" s="9" t="s">
        <v>40</v>
      </c>
      <c r="B12" s="11">
        <v>139</v>
      </c>
      <c r="C12" s="11">
        <v>3762</v>
      </c>
      <c r="D12" s="11">
        <v>565</v>
      </c>
      <c r="E12" s="11">
        <v>3635</v>
      </c>
      <c r="F12" s="11">
        <v>743</v>
      </c>
      <c r="G12" s="19">
        <v>8844</v>
      </c>
    </row>
    <row r="13" spans="1:7" x14ac:dyDescent="0.25">
      <c r="A13" s="9" t="s">
        <v>41</v>
      </c>
      <c r="B13" s="11">
        <v>73</v>
      </c>
      <c r="C13" s="11">
        <v>3539</v>
      </c>
      <c r="D13" s="11">
        <v>717</v>
      </c>
      <c r="E13" s="11">
        <v>3043</v>
      </c>
      <c r="F13" s="11">
        <v>594.75</v>
      </c>
      <c r="G13" s="19">
        <v>7966.75</v>
      </c>
    </row>
    <row r="14" spans="1:7" x14ac:dyDescent="0.25">
      <c r="A14" s="9" t="s">
        <v>42</v>
      </c>
      <c r="B14" s="11">
        <v>255</v>
      </c>
      <c r="C14" s="11">
        <v>5659</v>
      </c>
      <c r="D14" s="11">
        <v>413</v>
      </c>
      <c r="E14" s="11">
        <v>7179</v>
      </c>
      <c r="F14" s="11">
        <v>1030</v>
      </c>
      <c r="G14" s="19">
        <v>14536</v>
      </c>
    </row>
    <row r="15" spans="1:7" x14ac:dyDescent="0.25">
      <c r="A15" s="9" t="s">
        <v>43</v>
      </c>
      <c r="B15" s="11">
        <v>158</v>
      </c>
      <c r="C15" s="11">
        <v>21975</v>
      </c>
      <c r="D15" s="11">
        <v>5487</v>
      </c>
      <c r="E15" s="11">
        <v>4388</v>
      </c>
      <c r="F15" s="11">
        <v>898</v>
      </c>
      <c r="G15" s="19">
        <v>32906</v>
      </c>
    </row>
    <row r="16" spans="1:7" x14ac:dyDescent="0.25">
      <c r="A16" s="39" t="s">
        <v>9</v>
      </c>
      <c r="B16" s="10">
        <v>998</v>
      </c>
      <c r="C16" s="10">
        <v>67860</v>
      </c>
      <c r="D16" s="10">
        <v>16287</v>
      </c>
      <c r="E16" s="10">
        <v>39668.25</v>
      </c>
      <c r="F16" s="10">
        <v>4167.75</v>
      </c>
      <c r="G16" s="10">
        <v>128981</v>
      </c>
    </row>
    <row r="17" spans="1:8" x14ac:dyDescent="0.25">
      <c r="A17" s="40" t="s">
        <v>14</v>
      </c>
      <c r="B17" s="25">
        <f>+B16/$G$16</f>
        <v>7.7375737511726529E-3</v>
      </c>
      <c r="C17" s="48">
        <f>+C16/$G$16</f>
        <v>0.52612400276009641</v>
      </c>
      <c r="D17" s="48">
        <f>+D16/$G$16</f>
        <v>0.12627441251036975</v>
      </c>
      <c r="E17" s="48">
        <f>+E16/$G$16</f>
        <v>0.30755111217931325</v>
      </c>
      <c r="F17" s="48">
        <f>+F16/$G$16</f>
        <v>3.2312898799047925E-2</v>
      </c>
      <c r="G17" s="26">
        <f>+G16/G16</f>
        <v>1</v>
      </c>
    </row>
    <row r="18" spans="1:8" x14ac:dyDescent="0.25">
      <c r="A18" s="14"/>
      <c r="B18" s="15"/>
      <c r="C18" s="15"/>
      <c r="D18" s="15"/>
      <c r="E18" s="15"/>
      <c r="F18" s="15"/>
      <c r="G18" s="15"/>
      <c r="H18" s="16"/>
    </row>
    <row r="19" spans="1:8" x14ac:dyDescent="0.25">
      <c r="A19" s="85" t="s">
        <v>25</v>
      </c>
      <c r="B19" s="85"/>
      <c r="C19" s="85"/>
      <c r="D19" s="85"/>
      <c r="E19" s="85"/>
      <c r="F19" s="85"/>
    </row>
  </sheetData>
  <sheetProtection sheet="1" objects="1" scenarios="1"/>
  <mergeCells count="2">
    <mergeCell ref="A19:F19"/>
    <mergeCell ref="A1:E1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POR PROVINCIA</vt:lpstr>
      <vt:lpstr>POR ESTABLECIMIENTO</vt:lpstr>
      <vt:lpstr>POR USUARIO DE FAENA</vt:lpstr>
      <vt:lpstr>POR CATEGORIA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 Eduardo Petrucci</cp:lastModifiedBy>
  <cp:lastPrinted>2019-02-19T16:16:07Z</cp:lastPrinted>
  <dcterms:created xsi:type="dcterms:W3CDTF">2019-02-11T16:44:58Z</dcterms:created>
  <dcterms:modified xsi:type="dcterms:W3CDTF">2021-11-08T18:03:35Z</dcterms:modified>
</cp:coreProperties>
</file>